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0" windowWidth="19095" windowHeight="8415" tabRatio="529" activeTab="0"/>
  </bookViews>
  <sheets>
    <sheet name="Audit Program" sheetId="1" r:id="rId1"/>
    <sheet name="1" sheetId="2" r:id="rId2"/>
    <sheet name="6" sheetId="3" r:id="rId3"/>
    <sheet name="8" sheetId="4" r:id="rId4"/>
    <sheet name="16" sheetId="5" r:id="rId5"/>
    <sheet name="18" sheetId="6" r:id="rId6"/>
  </sheets>
  <definedNames>
    <definedName name="_xlnm.Print_Area" localSheetId="1">'1'!$A$1:$J$13</definedName>
    <definedName name="_xlnm.Print_Area" localSheetId="0">'Audit Program'!$A$1:$I$79</definedName>
    <definedName name="_xlnm.Print_Titles" localSheetId="1">'1'!$4:$4</definedName>
    <definedName name="_xlnm.Print_Titles" localSheetId="4">'16'!$4:$4</definedName>
    <definedName name="_xlnm.Print_Titles" localSheetId="5">'18'!$4:$4</definedName>
    <definedName name="_xlnm.Print_Titles" localSheetId="2">'6'!$4:$4</definedName>
    <definedName name="_xlnm.Print_Titles" localSheetId="3">'8'!$4:$4</definedName>
    <definedName name="_xlnm.Print_Titles" localSheetId="0">'Audit Program'!$7:$7</definedName>
  </definedNames>
  <calcPr fullCalcOnLoad="1"/>
</workbook>
</file>

<file path=xl/sharedStrings.xml><?xml version="1.0" encoding="utf-8"?>
<sst xmlns="http://schemas.openxmlformats.org/spreadsheetml/2006/main" count="251" uniqueCount="186">
  <si>
    <t>Information Security</t>
  </si>
  <si>
    <t>System Change Control</t>
  </si>
  <si>
    <t>Preventive</t>
  </si>
  <si>
    <t>Automated</t>
  </si>
  <si>
    <t>High</t>
  </si>
  <si>
    <t>Information Systems Operations</t>
  </si>
  <si>
    <t>Comments/ Exception Detail</t>
  </si>
  <si>
    <t>Total</t>
  </si>
  <si>
    <t>User ID</t>
  </si>
  <si>
    <t>Tab 1</t>
  </si>
  <si>
    <t>Tab 6</t>
  </si>
  <si>
    <t>Tab 8</t>
  </si>
  <si>
    <t>Manual</t>
  </si>
  <si>
    <r>
      <t xml:space="preserve">Terminated On 
</t>
    </r>
    <r>
      <rPr>
        <i/>
        <sz val="8"/>
        <rFont val="Arial"/>
        <family val="2"/>
      </rPr>
      <t>(Date)</t>
    </r>
  </si>
  <si>
    <t>Count</t>
  </si>
  <si>
    <t>Parameter name</t>
  </si>
  <si>
    <t>Parameter Description</t>
  </si>
  <si>
    <t>Detective</t>
  </si>
  <si>
    <t>Audit Description:</t>
  </si>
  <si>
    <t>Audit Period:</t>
  </si>
  <si>
    <t>Sample Period:</t>
  </si>
  <si>
    <r>
      <t>Control
Type</t>
    </r>
    <r>
      <rPr>
        <b/>
        <sz val="8"/>
        <color indexed="9"/>
        <rFont val="Arial"/>
        <family val="2"/>
      </rPr>
      <t xml:space="preserve">
</t>
    </r>
    <r>
      <rPr>
        <i/>
        <sz val="8"/>
        <color indexed="9"/>
        <rFont val="Arial"/>
        <family val="2"/>
      </rPr>
      <t>Preventive/
Detective</t>
    </r>
  </si>
  <si>
    <r>
      <t>Control
Nature</t>
    </r>
    <r>
      <rPr>
        <b/>
        <sz val="8"/>
        <color indexed="9"/>
        <rFont val="Arial"/>
        <family val="2"/>
      </rPr>
      <t xml:space="preserve">
</t>
    </r>
    <r>
      <rPr>
        <i/>
        <sz val="8"/>
        <color indexed="9"/>
        <rFont val="Arial"/>
        <family val="2"/>
      </rPr>
      <t>Manual/
Automated</t>
    </r>
  </si>
  <si>
    <r>
      <t>Control Risk</t>
    </r>
    <r>
      <rPr>
        <b/>
        <sz val="8"/>
        <color indexed="9"/>
        <rFont val="Arial"/>
        <family val="2"/>
      </rPr>
      <t xml:space="preserve">
</t>
    </r>
    <r>
      <rPr>
        <i/>
        <sz val="8"/>
        <color indexed="9"/>
        <rFont val="Arial"/>
        <family val="2"/>
      </rPr>
      <t>High/
Medium/
Low</t>
    </r>
  </si>
  <si>
    <t>Query/ Test Step No</t>
  </si>
  <si>
    <r>
      <t xml:space="preserve">Testing Procedures:
</t>
    </r>
    <r>
      <rPr>
        <i/>
        <sz val="8"/>
        <color indexed="9"/>
        <rFont val="Arial"/>
        <family val="2"/>
      </rPr>
      <t>The testing guidance below has been designed to assist the reviewer in performing the tests of operating effectiveness of an entity's internal controls to gain reasonable assurance that controls operate effectively in accordance with established policies, procedures, and guidelines and applicable laws and regulations.</t>
    </r>
  </si>
  <si>
    <r>
      <t xml:space="preserve">Conclusion on Operating Effectiveness
</t>
    </r>
    <r>
      <rPr>
        <i/>
        <sz val="8"/>
        <color indexed="9"/>
        <rFont val="Arial"/>
        <family val="2"/>
      </rPr>
      <t>Effective/
Ineffective</t>
    </r>
  </si>
  <si>
    <r>
      <rPr>
        <b/>
        <sz val="8"/>
        <rFont val="Arial"/>
        <family val="2"/>
      </rPr>
      <t>Risk:</t>
    </r>
    <r>
      <rPr>
        <sz val="8"/>
        <rFont val="Arial"/>
        <family val="2"/>
      </rPr>
      <t xml:space="preserve"> Significant information resources may be modified inappropriately, disclosed without authorization, and/or unavailable when needed. Security breaches may go undetected. </t>
    </r>
  </si>
  <si>
    <r>
      <rPr>
        <b/>
        <sz val="8"/>
        <rFont val="Arial"/>
        <family val="2"/>
      </rPr>
      <t>Risk:</t>
    </r>
    <r>
      <rPr>
        <sz val="8"/>
        <rFont val="Arial"/>
        <family val="2"/>
      </rPr>
      <t xml:space="preserve"> Control activities within the significant flows of transactions may be ineffective, desired segregation of duties may not be enforced, changes to significant  
information resources may not be appropriately, or information resources can be disclosed without authorization or become unavailable when needed.</t>
    </r>
  </si>
  <si>
    <r>
      <t xml:space="preserve">Count
</t>
    </r>
  </si>
  <si>
    <t>Form Name</t>
  </si>
  <si>
    <t>N/A</t>
  </si>
  <si>
    <t>Date Tested:</t>
  </si>
  <si>
    <t>Description:</t>
  </si>
  <si>
    <t>Listing of terminated/invalid employees with access to Oracle EBS</t>
  </si>
  <si>
    <t>Application</t>
  </si>
  <si>
    <t>Responsibility</t>
  </si>
  <si>
    <r>
      <t xml:space="preserve">Terminated Employee?
</t>
    </r>
    <r>
      <rPr>
        <i/>
        <sz val="8"/>
        <rFont val="Arial"/>
        <family val="2"/>
      </rPr>
      <t>(Yes/No)</t>
    </r>
    <r>
      <rPr>
        <b/>
        <i/>
        <u val="single"/>
        <sz val="8"/>
        <rFont val="Arial"/>
        <family val="2"/>
      </rPr>
      <t xml:space="preserve">
</t>
    </r>
  </si>
  <si>
    <r>
      <t xml:space="preserve">End Date
</t>
    </r>
    <r>
      <rPr>
        <i/>
        <sz val="8"/>
        <rFont val="Arial"/>
        <family val="2"/>
      </rPr>
      <t>(Date)</t>
    </r>
  </si>
  <si>
    <r>
      <t xml:space="preserve">Start Date
</t>
    </r>
    <r>
      <rPr>
        <i/>
        <sz val="8"/>
        <rFont val="Arial"/>
        <family val="2"/>
      </rPr>
      <t>(Date)</t>
    </r>
  </si>
  <si>
    <t>Function</t>
  </si>
  <si>
    <t>Concurrent Managers</t>
  </si>
  <si>
    <t>Yes</t>
  </si>
  <si>
    <t>No</t>
  </si>
  <si>
    <t>Form Description</t>
  </si>
  <si>
    <t>Application Object Library</t>
  </si>
  <si>
    <t>Test  Step Description</t>
  </si>
  <si>
    <r>
      <t xml:space="preserve">Access Appropriately Restricted?
</t>
    </r>
    <r>
      <rPr>
        <i/>
        <sz val="8"/>
        <rFont val="Arial"/>
        <family val="2"/>
      </rPr>
      <t>(Yes/No)</t>
    </r>
  </si>
  <si>
    <t>Disable Self-Service Personal</t>
  </si>
  <si>
    <t>Personalize Self-Service Defn</t>
  </si>
  <si>
    <t>Form</t>
  </si>
  <si>
    <r>
      <t xml:space="preserve">Patch Applied On
</t>
    </r>
    <r>
      <rPr>
        <i/>
        <sz val="8"/>
        <rFont val="Arial"/>
        <family val="2"/>
      </rPr>
      <t>(Completion Date)</t>
    </r>
  </si>
  <si>
    <t>Access Disablement</t>
  </si>
  <si>
    <t>OAF
Personalization</t>
  </si>
  <si>
    <t>Patches/Fixes</t>
  </si>
  <si>
    <t>Navigation Path</t>
  </si>
  <si>
    <r>
      <t>Refer to Column "</t>
    </r>
    <r>
      <rPr>
        <b/>
        <sz val="8"/>
        <rFont val="Arial"/>
        <family val="2"/>
      </rPr>
      <t>E</t>
    </r>
    <r>
      <rPr>
        <sz val="8"/>
        <rFont val="Arial"/>
        <family val="2"/>
      </rPr>
      <t>"</t>
    </r>
  </si>
  <si>
    <t>Navigation:</t>
  </si>
  <si>
    <t>FND_FNDCPDCQ</t>
  </si>
  <si>
    <t>FNDCPDCQ</t>
  </si>
  <si>
    <t>This form can be used to define the concurrent managers, when they run and which programs they can start</t>
  </si>
  <si>
    <t>FND_FNDCPVCM</t>
  </si>
  <si>
    <t>FNDCPVCM</t>
  </si>
  <si>
    <t>Administer Concurrent Managers</t>
  </si>
  <si>
    <t xml:space="preserve">This form can be used to terminate, deactivate or change the status of the concurrent managers
</t>
  </si>
  <si>
    <r>
      <t xml:space="preserve">[System Administrator]
</t>
    </r>
    <r>
      <rPr>
        <i/>
        <sz val="8"/>
        <rFont val="Arial"/>
        <family val="2"/>
      </rPr>
      <t>Concurrent</t>
    </r>
    <r>
      <rPr>
        <sz val="8"/>
        <rFont val="Arial"/>
        <family val="2"/>
      </rPr>
      <t xml:space="preserve"> -&gt; 
</t>
    </r>
    <r>
      <rPr>
        <i/>
        <sz val="8"/>
        <rFont val="Arial"/>
        <family val="2"/>
      </rPr>
      <t>Manager</t>
    </r>
    <r>
      <rPr>
        <sz val="8"/>
        <rFont val="Arial"/>
        <family val="2"/>
      </rPr>
      <t xml:space="preserve"> -&gt; 
</t>
    </r>
    <r>
      <rPr>
        <i/>
        <sz val="8"/>
        <rFont val="Arial"/>
        <family val="2"/>
      </rPr>
      <t>Define</t>
    </r>
  </si>
  <si>
    <r>
      <t xml:space="preserve">[System Administrator]
</t>
    </r>
    <r>
      <rPr>
        <i/>
        <sz val="8"/>
        <rFont val="Arial"/>
        <family val="2"/>
      </rPr>
      <t>Concurrent</t>
    </r>
    <r>
      <rPr>
        <sz val="8"/>
        <rFont val="Arial"/>
        <family val="2"/>
      </rPr>
      <t xml:space="preserve"> -&gt; 
</t>
    </r>
    <r>
      <rPr>
        <i/>
        <sz val="8"/>
        <rFont val="Arial"/>
        <family val="2"/>
      </rPr>
      <t>Manager</t>
    </r>
    <r>
      <rPr>
        <sz val="8"/>
        <rFont val="Arial"/>
        <family val="2"/>
      </rPr>
      <t xml:space="preserve"> -&gt; 
</t>
    </r>
    <r>
      <rPr>
        <i/>
        <sz val="8"/>
        <rFont val="Arial"/>
        <family val="2"/>
      </rPr>
      <t>Administer</t>
    </r>
  </si>
  <si>
    <r>
      <t xml:space="preserve">Issues Noted?
</t>
    </r>
    <r>
      <rPr>
        <i/>
        <sz val="8"/>
        <rFont val="Arial"/>
        <family val="2"/>
      </rPr>
      <t>(Yes/No)</t>
    </r>
  </si>
  <si>
    <t>Access to administer concurrent managers</t>
  </si>
  <si>
    <t xml:space="preserve">Oracle Applications Manager </t>
  </si>
  <si>
    <t>OAM_OAM_SRVC_CE
OAM_SERVICE_INSTANCE.CE</t>
  </si>
  <si>
    <t>Service Instances:
Create or Edit</t>
  </si>
  <si>
    <t>OAM_OAM_SRVC_STS.START
OAM_SERVICE_INSTANCE.START</t>
  </si>
  <si>
    <t>Service Instances:
Start</t>
  </si>
  <si>
    <t>Service Instance:
Stop</t>
  </si>
  <si>
    <t>OAM_OAM_SRVC_STS.STOP
OAM_SERVICE_INSTANCE.STOP</t>
  </si>
  <si>
    <t>This screen can be used to create or edit applications service instances</t>
  </si>
  <si>
    <t>This screen can be used to start applications service instances</t>
  </si>
  <si>
    <t>This screen can be used to stop applications service instances</t>
  </si>
  <si>
    <t>Terminated Employee Name</t>
  </si>
  <si>
    <t>Oracle EBS System Profile Parameter Settings</t>
  </si>
  <si>
    <t>System Administrator -&gt; Profile -&gt; System</t>
  </si>
  <si>
    <t>Profile Options Defined by Management</t>
  </si>
  <si>
    <r>
      <t xml:space="preserve">Query/ Test Step No
</t>
    </r>
    <r>
      <rPr>
        <i/>
        <sz val="8"/>
        <rFont val="Arial"/>
        <family val="2"/>
      </rPr>
      <t>(Audit Program Tab)</t>
    </r>
  </si>
  <si>
    <r>
      <t xml:space="preserve">Updatable by End-Users?
</t>
    </r>
    <r>
      <rPr>
        <i/>
        <sz val="8"/>
        <rFont val="Arial"/>
        <family val="2"/>
      </rPr>
      <t>(Yes/No)</t>
    </r>
  </si>
  <si>
    <r>
      <t xml:space="preserve">Profile Options Appropriate Based on Best Practices and/or Established Policies?
</t>
    </r>
    <r>
      <rPr>
        <i/>
        <sz val="8"/>
        <rFont val="Arial"/>
        <family val="2"/>
      </rPr>
      <t>(Yes/No)</t>
    </r>
  </si>
  <si>
    <t>Test Step # 24</t>
  </si>
  <si>
    <t>Allows personalizations made by users to the definitions of the self-service pages</t>
  </si>
  <si>
    <t>FND: Personalization Region Link Enabled</t>
  </si>
  <si>
    <t>Allows personalizations made by users to the regions using "Personalize Region" links above each region in a page</t>
  </si>
  <si>
    <t>Allows personalizations made by users to the regions at various levels (localization, site, organization, responsibility, etc.) using a global Personalize URL links contained in the self-service web application pages</t>
  </si>
  <si>
    <t>Manual/
Automated</t>
  </si>
  <si>
    <r>
      <rPr>
        <b/>
        <u val="single"/>
        <sz val="8"/>
        <color indexed="9"/>
        <rFont val="Arial"/>
        <family val="2"/>
      </rPr>
      <t>Evidence</t>
    </r>
    <r>
      <rPr>
        <sz val="8"/>
        <color indexed="9"/>
        <rFont val="Arial"/>
        <family val="2"/>
      </rPr>
      <t xml:space="preserve">
</t>
    </r>
    <r>
      <rPr>
        <i/>
        <sz val="8"/>
        <color indexed="9"/>
        <rFont val="Arial"/>
        <family val="2"/>
      </rPr>
      <t>Ref. to supporting evidence obtained during the test of control</t>
    </r>
  </si>
  <si>
    <r>
      <t xml:space="preserve">[System Administrator] 
</t>
    </r>
    <r>
      <rPr>
        <i/>
        <sz val="8"/>
        <rFont val="Arial"/>
        <family val="2"/>
      </rPr>
      <t>System Administration -</t>
    </r>
    <r>
      <rPr>
        <sz val="8"/>
        <rFont val="Arial"/>
        <family val="2"/>
      </rPr>
      <t xml:space="preserve">&gt; 
</t>
    </r>
    <r>
      <rPr>
        <i/>
        <sz val="8"/>
        <rFont val="Arial"/>
        <family val="2"/>
      </rPr>
      <t xml:space="preserve">Oracle Applications Manager </t>
    </r>
    <r>
      <rPr>
        <sz val="8"/>
        <rFont val="Arial"/>
        <family val="2"/>
      </rPr>
      <t xml:space="preserve">-&gt; 
</t>
    </r>
    <r>
      <rPr>
        <i/>
        <sz val="8"/>
        <rFont val="Arial"/>
        <family val="2"/>
      </rPr>
      <t>Concurrent Managers</t>
    </r>
  </si>
  <si>
    <t>Recommended Value</t>
  </si>
  <si>
    <t>Using the reporting functionality of the UMX (R12.1.1 or above):</t>
  </si>
  <si>
    <t xml:space="preserve">•  •  •  </t>
  </si>
  <si>
    <r>
      <t xml:space="preserve">Note: In addition to the form access (above), the </t>
    </r>
    <r>
      <rPr>
        <u val="single"/>
        <sz val="8"/>
        <rFont val="Arial"/>
        <family val="2"/>
      </rPr>
      <t>Oracle Applications Manager</t>
    </r>
    <r>
      <rPr>
        <sz val="8"/>
        <rFont val="Arial"/>
        <family val="2"/>
      </rPr>
      <t xml:space="preserve"> can be used to administer concurrent managers from an HTML console. In the Oracle Applications Manager, concurrent managers are referenced as </t>
    </r>
    <r>
      <rPr>
        <u val="single"/>
        <sz val="8"/>
        <rFont val="Arial"/>
        <family val="2"/>
      </rPr>
      <t>Service Instances</t>
    </r>
    <r>
      <rPr>
        <sz val="8"/>
        <rFont val="Arial"/>
        <family val="2"/>
      </rPr>
      <t>. Below is a sample of a service instance administration permissions available through OAM:</t>
    </r>
  </si>
  <si>
    <t>Active users and terminations reports</t>
  </si>
  <si>
    <t>Tab 18</t>
  </si>
  <si>
    <t>Change control for patches and fixes applied by management</t>
  </si>
  <si>
    <r>
      <t xml:space="preserve">Patch Name
</t>
    </r>
    <r>
      <rPr>
        <i/>
        <sz val="8"/>
        <rFont val="Arial"/>
        <family val="2"/>
      </rPr>
      <t>(List of patches/fixes applied by mgmt)</t>
    </r>
  </si>
  <si>
    <r>
      <t xml:space="preserve">Patch Applied By
</t>
    </r>
    <r>
      <rPr>
        <i/>
        <sz val="8"/>
        <rFont val="Arial"/>
        <family val="2"/>
      </rPr>
      <t>(Name)</t>
    </r>
  </si>
  <si>
    <r>
      <t xml:space="preserve">Risk/Impact Analysis Performed?
</t>
    </r>
    <r>
      <rPr>
        <i/>
        <sz val="8"/>
        <rFont val="Arial"/>
        <family val="2"/>
      </rPr>
      <t>(Yes/No)</t>
    </r>
  </si>
  <si>
    <r>
      <t xml:space="preserve">Tested Prior to Deployment?
</t>
    </r>
    <r>
      <rPr>
        <i/>
        <sz val="8"/>
        <rFont val="Arial"/>
        <family val="2"/>
      </rPr>
      <t>(Yes/No)</t>
    </r>
  </si>
  <si>
    <r>
      <t xml:space="preserve">Tested By
</t>
    </r>
    <r>
      <rPr>
        <i/>
        <sz val="8"/>
        <rFont val="Arial"/>
        <family val="2"/>
      </rPr>
      <t>(Name)</t>
    </r>
  </si>
  <si>
    <r>
      <t xml:space="preserve">Approved By Mgmt?
</t>
    </r>
    <r>
      <rPr>
        <i/>
        <sz val="8"/>
        <rFont val="Arial"/>
        <family val="2"/>
      </rPr>
      <t>(Yes/No)</t>
    </r>
  </si>
  <si>
    <r>
      <t xml:space="preserve">Approved By
</t>
    </r>
    <r>
      <rPr>
        <i/>
        <sz val="8"/>
        <rFont val="Arial"/>
        <family val="2"/>
      </rPr>
      <t>(Name)</t>
    </r>
  </si>
  <si>
    <r>
      <t xml:space="preserve">Separation of Duties Enforced?
</t>
    </r>
    <r>
      <rPr>
        <i/>
        <sz val="8"/>
        <rFont val="Arial"/>
        <family val="2"/>
      </rPr>
      <t>(Testing / Approval / Deployment)</t>
    </r>
    <r>
      <rPr>
        <b/>
        <i/>
        <u val="single"/>
        <sz val="8"/>
        <rFont val="Arial"/>
        <family val="2"/>
      </rPr>
      <t xml:space="preserve">
</t>
    </r>
    <r>
      <rPr>
        <i/>
        <sz val="8"/>
        <rFont val="Arial"/>
        <family val="2"/>
      </rPr>
      <t>(Yes/No)</t>
    </r>
  </si>
  <si>
    <r>
      <t xml:space="preserve">Post Implementation Acceptance Performed?
</t>
    </r>
    <r>
      <rPr>
        <i/>
        <sz val="8"/>
        <rFont val="Arial"/>
        <family val="2"/>
      </rPr>
      <t>(Yes/No)</t>
    </r>
  </si>
  <si>
    <t xml:space="preserve">Batch processes and reports in Oracle E-Business Suite are processed by submitting a concurrent request. Concurrent requests are processed in Oracle using concurrent programs. In simple terms, a concurrent request is a request from a user for a certain concurrent program to be run. These requests are fulfilled using concurrent manager, an Oracle utility that starts concurrent programs.
</t>
  </si>
  <si>
    <t xml:space="preserve">Perform the following procedures to obtain a listing of users with access to forms/pages that allow access to concurrent manager administration functions:
</t>
  </si>
  <si>
    <t>Some of the concurrent requests allow access to update data, run interfaces, view sensitive data, and even manipulate financial data. Therefore, access to submit concurrent requests should be appropriately restricted, monitored and controlled. In order to accomplish that, management needs to:</t>
  </si>
  <si>
    <t>…</t>
  </si>
  <si>
    <r>
      <rPr>
        <b/>
        <sz val="8"/>
        <rFont val="Arial"/>
        <family val="2"/>
      </rPr>
      <t>IT4.11:</t>
    </r>
    <r>
      <rPr>
        <sz val="8"/>
        <rFont val="Arial"/>
        <family val="2"/>
      </rPr>
      <t xml:space="preserve"> Oracle E-Business Suite personalization features have been disabled in the production environment by management to ensure users do not circumvent the intended security and change management controls.</t>
    </r>
  </si>
  <si>
    <r>
      <rPr>
        <b/>
        <sz val="8"/>
        <rFont val="Arial"/>
        <family val="2"/>
      </rPr>
      <t>Control Objective IT4:</t>
    </r>
    <r>
      <rPr>
        <sz val="8"/>
        <rFont val="Arial"/>
        <family val="2"/>
      </rPr>
      <t xml:space="preserve"> System configuration and security settings are appropriately implemented and administered to protect against unauthorized modifications that can result 
in incomplete, inaccurate, or invalid processing or recording of organization’s financial data. </t>
    </r>
    <r>
      <rPr>
        <i/>
        <sz val="8"/>
        <rFont val="Arial"/>
        <family val="2"/>
      </rPr>
      <t>(Assertion: Completeness, Cut-off, Presentation, Recording, Validity, Valuation)</t>
    </r>
  </si>
  <si>
    <t xml:space="preserve">Perform the following procedures to ensure that the OAF personalization feature has been  appropriately disabled, controlled, and audited in the production environment to ensure users do not circumvent the intended controls such as security and data protection on a page and applicable change management procedures.
</t>
  </si>
  <si>
    <t>If updatable access is allowed at the "Responsibility" or "Application" levels, a sample-based check might be required to determine appropriateness:</t>
  </si>
  <si>
    <t xml:space="preserve">Determine if OA Framework Personalization feature has been appropriately secured in the production environment. Document your conclusions.
</t>
  </si>
  <si>
    <r>
      <t xml:space="preserve">Oracle EBS offers </t>
    </r>
    <r>
      <rPr>
        <u val="single"/>
        <sz val="8"/>
        <rFont val="Arial"/>
        <family val="2"/>
      </rPr>
      <t>Forms</t>
    </r>
    <r>
      <rPr>
        <sz val="8"/>
        <rFont val="Arial"/>
        <family val="2"/>
      </rPr>
      <t xml:space="preserve"> and </t>
    </r>
    <r>
      <rPr>
        <u val="single"/>
        <sz val="8"/>
        <rFont val="Arial"/>
        <family val="2"/>
      </rPr>
      <t>OA Framework</t>
    </r>
    <r>
      <rPr>
        <sz val="8"/>
        <rFont val="Arial"/>
        <family val="2"/>
      </rPr>
      <t xml:space="preserve"> (self-service/web applications) personalization features allowing users to perform customization by changing the behavior of the screens. Users can access protected field-level data on a form, hide/unhide forms, change the properties, add menu entries, disable custom code that may be implemented by management, update application data, obtain information about the nature of the information and data used, etc. 
</t>
    </r>
  </si>
  <si>
    <t xml:space="preserve">   Ensure that established change control process has been appropriately followed for each selection:
   ▫  Ensure risk/impact analysis has been performed to identify affected files and minimize disruption to operations
   ▫  Examine testing and test acceptance documentation to ensure patches have been tested prior to implementation
   ▫  Examine evidence of approvals to ensure adherence to the approval requirements defined by management
   ▫  Ensure separation of duties (development / testing / approval / deployment)
   ▫  If applicable, examine post implementation change acceptance evidence to ensure objectives have been met
   Obtain explanations for any patches/fixes for which supporting evidence is not available
   Document your conclusions
</t>
  </si>
  <si>
    <r>
      <rPr>
        <b/>
        <sz val="8"/>
        <rFont val="Arial"/>
        <family val="2"/>
      </rPr>
      <t xml:space="preserve">IT5.03: </t>
    </r>
    <r>
      <rPr>
        <sz val="8"/>
        <rFont val="Arial"/>
        <family val="2"/>
      </rPr>
      <t>Effective tools/techniques have been implemented by management to enforce ongoing compliance with company's change control requirements. Only authorized modifications are implemented.</t>
    </r>
  </si>
  <si>
    <r>
      <rPr>
        <b/>
        <sz val="8"/>
        <rFont val="Arial"/>
        <family val="2"/>
      </rPr>
      <t>Control Objective IT5:</t>
    </r>
    <r>
      <rPr>
        <sz val="8"/>
        <rFont val="Arial"/>
        <family val="2"/>
      </rPr>
      <t xml:space="preserve"> Changes to Oracle EBS application are appropriately managed, authorized, tested, approved and documented to minimize the likelihood of disruption, unauthorized alterations,
and errors in order to ensure accurate, complete, and valid processing and recording of financial information. </t>
    </r>
    <r>
      <rPr>
        <i/>
        <sz val="8"/>
        <rFont val="Arial"/>
        <family val="2"/>
      </rPr>
      <t>(Assertion: Completeness, Cut-off, Presentation, Recording, Validity, Valuation)</t>
    </r>
  </si>
  <si>
    <r>
      <rPr>
        <b/>
        <sz val="8"/>
        <rFont val="Arial"/>
        <family val="2"/>
      </rPr>
      <t>Risk:</t>
    </r>
    <r>
      <rPr>
        <sz val="8"/>
        <rFont val="Arial"/>
        <family val="2"/>
      </rPr>
      <t xml:space="preserve"> Inappropriate or unauthorized changes can result in system's inability to meet the entity's information processing needs, consequently processing and calculating data that is not complete, accurate, or valid.</t>
    </r>
  </si>
  <si>
    <r>
      <rPr>
        <b/>
        <sz val="8"/>
        <rFont val="Arial"/>
        <family val="2"/>
      </rPr>
      <t>Control Objective IT1:</t>
    </r>
    <r>
      <rPr>
        <sz val="8"/>
        <rFont val="Arial"/>
        <family val="2"/>
      </rPr>
      <t xml:space="preserve"> Batch processes and reports in Oracle E-Business Suite are executed by authorized personnel. Only valid Batch processes and reports are executed.
</t>
    </r>
    <r>
      <rPr>
        <i/>
        <sz val="8"/>
        <rFont val="Arial"/>
        <family val="2"/>
      </rPr>
      <t>(Assertion: Validity)</t>
    </r>
  </si>
  <si>
    <r>
      <rPr>
        <b/>
        <sz val="8"/>
        <rFont val="Arial"/>
        <family val="2"/>
      </rPr>
      <t>Risk:</t>
    </r>
    <r>
      <rPr>
        <sz val="8"/>
        <rFont val="Arial"/>
        <family val="2"/>
      </rPr>
      <t xml:space="preserve"> If access to job scheduling and administration functions is not adequately controlled, inappropriate users may have the ability to execute concurrent requests they are not explicitly authorized to execute.</t>
    </r>
  </si>
  <si>
    <r>
      <rPr>
        <b/>
        <sz val="8"/>
        <rFont val="Arial"/>
        <family val="2"/>
      </rPr>
      <t>IT1.01:</t>
    </r>
    <r>
      <rPr>
        <sz val="8"/>
        <rFont val="Arial"/>
        <family val="2"/>
      </rPr>
      <t xml:space="preserve"> Only authorized personnel have access to administer concurrent managers in Oracle E-Business Suite.</t>
    </r>
  </si>
  <si>
    <t xml:space="preserve">Concurrent Managers
(Access)
</t>
  </si>
  <si>
    <r>
      <rPr>
        <b/>
        <sz val="8"/>
        <rFont val="Arial"/>
        <family val="2"/>
      </rPr>
      <t>IT3.05:</t>
    </r>
    <r>
      <rPr>
        <sz val="8"/>
        <rFont val="Arial"/>
        <family val="2"/>
      </rPr>
      <t xml:space="preserve"> Access to Oracle is disabled for employees who no longer require such access, including removal of access for temporary employees and employees who have left the organization.</t>
    </r>
  </si>
  <si>
    <r>
      <rPr>
        <b/>
        <sz val="8"/>
        <rFont val="Arial"/>
        <family val="2"/>
      </rPr>
      <t>Control Objective IT3:</t>
    </r>
    <r>
      <rPr>
        <sz val="8"/>
        <rFont val="Arial"/>
        <family val="2"/>
      </rPr>
      <t xml:space="preserve"> Access to organization’s information resources is restricted to authorized personnel to ensure complete, accurate, and valid processing and recording of financial information. 
</t>
    </r>
    <r>
      <rPr>
        <i/>
        <sz val="8"/>
        <rFont val="Arial"/>
        <family val="2"/>
      </rPr>
      <t xml:space="preserve">(Assertion: Completeness, Cut-off, Presentation, Recording, Validity, Valuation) </t>
    </r>
  </si>
  <si>
    <t>MM/DD/YY - MM/DD/YY</t>
  </si>
  <si>
    <t>Application Security</t>
  </si>
  <si>
    <t>Oracle E-Business Suit</t>
  </si>
  <si>
    <r>
      <t xml:space="preserve">Application Security - Audit Program - </t>
    </r>
    <r>
      <rPr>
        <b/>
        <sz val="8"/>
        <color indexed="10"/>
        <rFont val="Arial"/>
        <family val="2"/>
      </rPr>
      <t>Excerpt</t>
    </r>
  </si>
  <si>
    <t>Patch Application</t>
  </si>
  <si>
    <t>Tab 16</t>
  </si>
  <si>
    <t>TBD - Control has not been tested</t>
  </si>
  <si>
    <t xml:space="preserve">   Note the patches/fixes released during the period of intended reliance
   Review products/versions affected by the fixes &amp; identify patches/fixes applicable to Oracle E-Business Suite
</t>
  </si>
  <si>
    <r>
      <rPr>
        <b/>
        <sz val="8"/>
        <rFont val="Arial"/>
        <family val="2"/>
      </rPr>
      <t xml:space="preserve">IT4.18: </t>
    </r>
    <r>
      <rPr>
        <sz val="8"/>
        <rFont val="Arial"/>
        <family val="2"/>
      </rPr>
      <t>Effective patching policies are in place to reduce the likelihood or mitigate the impact of a successful attack and to ensure ongoing security, confidentiality, integrity and availability of data.</t>
    </r>
  </si>
  <si>
    <t xml:space="preserve">Perform the following procedures to ensure patches are up to date and have been applied in a timely manner:
</t>
  </si>
  <si>
    <t>Please note that patches are known to "undo" previously configured controls (i.e., default passwords or settings may be reset to original defaults, default responsibilities and menus can be reset to their original configuration, etc.). Therefore, it is also important to ensure that procedure exists to ensure ongoing compliance after each patch update (i.e., security configuration baseline/checklist):</t>
  </si>
  <si>
    <t>List of patches released by Oracle for the E-Business Suite over the period of intended reliance</t>
  </si>
  <si>
    <t>Patch Name</t>
  </si>
  <si>
    <t>Patch Description</t>
  </si>
  <si>
    <r>
      <t xml:space="preserve">Released On
</t>
    </r>
    <r>
      <rPr>
        <i/>
        <sz val="8"/>
        <rFont val="Arial"/>
        <family val="2"/>
      </rPr>
      <t>(Date)</t>
    </r>
  </si>
  <si>
    <r>
      <t xml:space="preserve">Patch Applied by Mgmt?
</t>
    </r>
    <r>
      <rPr>
        <i/>
        <sz val="8"/>
        <rFont val="Arial"/>
        <family val="2"/>
      </rPr>
      <t>(Yes/No)</t>
    </r>
  </si>
  <si>
    <r>
      <t xml:space="preserve">Patch Applied Timely?
</t>
    </r>
    <r>
      <rPr>
        <i/>
        <sz val="8"/>
        <rFont val="Arial"/>
        <family val="2"/>
      </rPr>
      <t>(Yes/No)</t>
    </r>
  </si>
  <si>
    <r>
      <t xml:space="preserve">Compliance with Security Policies Validated After Patch Update
</t>
    </r>
    <r>
      <rPr>
        <i/>
        <sz val="8"/>
        <rFont val="Arial"/>
        <family val="2"/>
      </rPr>
      <t>(Yes/No)</t>
    </r>
  </si>
  <si>
    <r>
      <t xml:space="preserve">Risk Assessment Performed?
</t>
    </r>
    <r>
      <rPr>
        <i/>
        <sz val="8"/>
        <rFont val="Arial"/>
        <family val="2"/>
      </rPr>
      <t>(For Unapplied Patches)</t>
    </r>
  </si>
  <si>
    <r>
      <t xml:space="preserve">Effective Mitigating Controls In Place?
</t>
    </r>
    <r>
      <rPr>
        <i/>
        <sz val="8"/>
        <rFont val="Arial"/>
        <family val="2"/>
      </rPr>
      <t xml:space="preserve">(For Unapplied Patches)  </t>
    </r>
  </si>
  <si>
    <t xml:space="preserve">Vulnerabilities are the software flaws that pose serious security risks. Vulnerabilities are often publicly known since they are posted to the Internet and can be exploited as soon as they are identified. Many vulnerabilities do not require much programming experience because exploit code is easy to find on the Internet. 
</t>
  </si>
  <si>
    <t xml:space="preserve">To reduce the likelihood or mitigate the impact of a successful attack, controls should be in place to identify and address vulnerabilities in a timely manner. One of such controls is to monitor security notifications from Oracle and apply critical patch update fixes as soon as they become available. 
</t>
  </si>
  <si>
    <r>
      <t xml:space="preserve">Refer to Test Step </t>
    </r>
    <r>
      <rPr>
        <b/>
        <sz val="8"/>
        <rFont val="Arial"/>
        <family val="2"/>
      </rPr>
      <t>44</t>
    </r>
    <r>
      <rPr>
        <sz val="8"/>
        <rFont val="Arial"/>
        <family val="2"/>
      </rPr>
      <t xml:space="preserve"> &amp; Tab </t>
    </r>
    <r>
      <rPr>
        <b/>
        <sz val="8"/>
        <rFont val="Arial"/>
        <family val="2"/>
      </rPr>
      <t>16</t>
    </r>
  </si>
  <si>
    <t>System Administration -&gt; Oracle Applications Manager -&gt; Patching and Utilities or Dashboard -&gt; Software Updates -&gt; Applied Patches</t>
  </si>
  <si>
    <r>
      <t xml:space="preserve">Perform the following procedures to ensure that established change control process has been appropriately followed for patches and fixes:
•  Obtain a listing of patches/security updates applied over the period of intended reliance:
   ▫  Refer to Control </t>
    </r>
    <r>
      <rPr>
        <b/>
        <sz val="8"/>
        <rFont val="Arial"/>
        <family val="2"/>
      </rPr>
      <t>IT4.18</t>
    </r>
    <r>
      <rPr>
        <sz val="8"/>
        <rFont val="Arial"/>
        <family val="2"/>
      </rPr>
      <t xml:space="preserve">, Test Step No. </t>
    </r>
    <r>
      <rPr>
        <b/>
        <sz val="8"/>
        <rFont val="Arial"/>
        <family val="2"/>
      </rPr>
      <t>44</t>
    </r>
    <r>
      <rPr>
        <sz val="8"/>
        <rFont val="Arial"/>
        <family val="2"/>
      </rPr>
      <t xml:space="preserve"> (above) for instructions
   Using your attribute sampling guidelines, select an adequate sample of patches/security updates for testing </t>
    </r>
  </si>
  <si>
    <t>Application:</t>
  </si>
  <si>
    <t xml:space="preserve">•  Inquire if procedure is in place to verify compliance after patch updates
   Ensure procedure has been appropriately followed after each patch update during the period of intended reliance
   Document your conclusions
</t>
  </si>
  <si>
    <r>
      <t xml:space="preserve">Control Activity 
</t>
    </r>
    <r>
      <rPr>
        <i/>
        <sz val="8"/>
        <color indexed="9"/>
        <rFont val="Arial"/>
        <family val="2"/>
      </rPr>
      <t>Description</t>
    </r>
  </si>
  <si>
    <r>
      <rPr>
        <sz val="11"/>
        <rFont val="Calibri"/>
        <family val="2"/>
      </rPr>
      <t xml:space="preserve">Refer to </t>
    </r>
    <r>
      <rPr>
        <u val="single"/>
        <sz val="11"/>
        <color indexed="12"/>
        <rFont val="Calibri"/>
        <family val="2"/>
      </rPr>
      <t>https://soxmadeeasy.com</t>
    </r>
    <r>
      <rPr>
        <sz val="11"/>
        <rFont val="Calibri"/>
        <family val="2"/>
      </rPr>
      <t xml:space="preserve"> for more information</t>
    </r>
  </si>
  <si>
    <r>
      <t xml:space="preserve">Document your testing, test results, and conclusions in the </t>
    </r>
    <r>
      <rPr>
        <b/>
        <sz val="8"/>
        <rFont val="Arial"/>
        <family val="2"/>
      </rPr>
      <t>Tab</t>
    </r>
    <r>
      <rPr>
        <sz val="8"/>
        <rFont val="Arial"/>
        <family val="2"/>
      </rPr>
      <t xml:space="preserve"> referenced in the "</t>
    </r>
    <r>
      <rPr>
        <b/>
        <sz val="8"/>
        <rFont val="Arial"/>
        <family val="2"/>
      </rPr>
      <t>Evidence</t>
    </r>
    <r>
      <rPr>
        <sz val="8"/>
        <rFont val="Arial"/>
        <family val="2"/>
      </rPr>
      <t xml:space="preserve">" Column. 
</t>
    </r>
  </si>
  <si>
    <r>
      <rPr>
        <b/>
        <sz val="8"/>
        <rFont val="Arial"/>
        <family val="2"/>
      </rPr>
      <t xml:space="preserve">(1) </t>
    </r>
    <r>
      <rPr>
        <sz val="8"/>
        <rFont val="Arial"/>
        <family val="2"/>
      </rPr>
      <t xml:space="preserve">appropriately restrict access to administer </t>
    </r>
    <r>
      <rPr>
        <u val="single"/>
        <sz val="8"/>
        <rFont val="Arial"/>
        <family val="2"/>
      </rPr>
      <t>concurrent managers</t>
    </r>
    <r>
      <rPr>
        <sz val="8"/>
        <rFont val="Arial"/>
        <family val="2"/>
      </rPr>
      <t xml:space="preserve">
</t>
    </r>
    <r>
      <rPr>
        <b/>
        <sz val="8"/>
        <rFont val="Arial"/>
        <family val="2"/>
      </rPr>
      <t xml:space="preserve">(2) </t>
    </r>
    <r>
      <rPr>
        <sz val="8"/>
        <rFont val="Arial"/>
        <family val="2"/>
      </rPr>
      <t xml:space="preserve">appropriately restrict access to administer </t>
    </r>
    <r>
      <rPr>
        <u val="single"/>
        <sz val="8"/>
        <rFont val="Arial"/>
        <family val="2"/>
      </rPr>
      <t>concurrent programs</t>
    </r>
    <r>
      <rPr>
        <sz val="8"/>
        <rFont val="Arial"/>
        <family val="2"/>
      </rPr>
      <t xml:space="preserve">
</t>
    </r>
    <r>
      <rPr>
        <b/>
        <sz val="8"/>
        <rFont val="Arial"/>
        <family val="2"/>
      </rPr>
      <t xml:space="preserve">(3) </t>
    </r>
    <r>
      <rPr>
        <sz val="8"/>
        <rFont val="Arial"/>
        <family val="2"/>
      </rPr>
      <t xml:space="preserve">control access to submit </t>
    </r>
    <r>
      <rPr>
        <u val="single"/>
        <sz val="8"/>
        <rFont val="Arial"/>
        <family val="2"/>
      </rPr>
      <t>concurrent requests</t>
    </r>
    <r>
      <rPr>
        <sz val="8"/>
        <rFont val="Arial"/>
        <family val="2"/>
      </rPr>
      <t xml:space="preserve">
</t>
    </r>
    <r>
      <rPr>
        <b/>
        <sz val="8"/>
        <rFont val="Arial"/>
        <family val="2"/>
      </rPr>
      <t xml:space="preserve">(4) </t>
    </r>
    <r>
      <rPr>
        <sz val="8"/>
        <rFont val="Arial"/>
        <family val="2"/>
      </rPr>
      <t xml:space="preserve">ensure potential problems are identified and errors are resolved in a timely manner
</t>
    </r>
  </si>
  <si>
    <r>
      <t>Perform the following procedures to obtain a listing of active concurrent managers in Oracle: 
•  Using "</t>
    </r>
    <r>
      <rPr>
        <b/>
        <sz val="8"/>
        <rFont val="Arial"/>
        <family val="2"/>
      </rPr>
      <t>System Administrator</t>
    </r>
    <r>
      <rPr>
        <sz val="8"/>
        <rFont val="Arial"/>
        <family val="2"/>
      </rPr>
      <t>" Responsibility
   Click on "</t>
    </r>
    <r>
      <rPr>
        <b/>
        <sz val="8"/>
        <rFont val="Arial"/>
        <family val="2"/>
      </rPr>
      <t>Concurrent</t>
    </r>
    <r>
      <rPr>
        <sz val="8"/>
        <rFont val="Arial"/>
        <family val="2"/>
      </rPr>
      <t>", select "</t>
    </r>
    <r>
      <rPr>
        <b/>
        <sz val="8"/>
        <rFont val="Arial"/>
        <family val="2"/>
      </rPr>
      <t>Manager</t>
    </r>
    <r>
      <rPr>
        <sz val="8"/>
        <rFont val="Arial"/>
        <family val="2"/>
      </rPr>
      <t>" and click on "</t>
    </r>
    <r>
      <rPr>
        <b/>
        <sz val="8"/>
        <rFont val="Arial"/>
        <family val="2"/>
      </rPr>
      <t>Administer</t>
    </r>
    <r>
      <rPr>
        <sz val="8"/>
        <rFont val="Arial"/>
        <family val="2"/>
      </rPr>
      <t xml:space="preserve">" </t>
    </r>
    <r>
      <rPr>
        <u val="single"/>
        <sz val="8"/>
        <rFont val="Arial"/>
        <family val="2"/>
      </rPr>
      <t>OR</t>
    </r>
    <r>
      <rPr>
        <sz val="8"/>
        <rFont val="Arial"/>
        <family val="2"/>
      </rPr>
      <t xml:space="preserve">
   Click on "</t>
    </r>
    <r>
      <rPr>
        <b/>
        <sz val="8"/>
        <rFont val="Arial"/>
        <family val="2"/>
      </rPr>
      <t>System Administration</t>
    </r>
    <r>
      <rPr>
        <sz val="8"/>
        <rFont val="Arial"/>
        <family val="2"/>
      </rPr>
      <t>", select "</t>
    </r>
    <r>
      <rPr>
        <b/>
        <sz val="8"/>
        <rFont val="Arial"/>
        <family val="2"/>
      </rPr>
      <t>Oracle Applications Manager</t>
    </r>
    <r>
      <rPr>
        <sz val="8"/>
        <rFont val="Arial"/>
        <family val="2"/>
      </rPr>
      <t>", then "</t>
    </r>
    <r>
      <rPr>
        <b/>
        <sz val="8"/>
        <rFont val="Arial"/>
        <family val="2"/>
      </rPr>
      <t>Concurrent Managers</t>
    </r>
    <r>
      <rPr>
        <sz val="8"/>
        <rFont val="Arial"/>
        <family val="2"/>
      </rPr>
      <t xml:space="preserve">"
   Review the list of concurrent managers for appropriateness/validity based on business needs
</t>
    </r>
  </si>
  <si>
    <r>
      <rPr>
        <u val="single"/>
        <sz val="8"/>
        <rFont val="Arial"/>
        <family val="2"/>
      </rPr>
      <t>Using a script (releases prior to R12.1.1)</t>
    </r>
    <r>
      <rPr>
        <sz val="8"/>
        <rFont val="Arial"/>
        <family val="2"/>
      </rPr>
      <t>:</t>
    </r>
  </si>
  <si>
    <r>
      <t xml:space="preserve">•  See </t>
    </r>
    <r>
      <rPr>
        <b/>
        <sz val="8"/>
        <rFont val="Arial"/>
        <family val="2"/>
      </rPr>
      <t>Tab</t>
    </r>
    <r>
      <rPr>
        <sz val="8"/>
        <rFont val="Arial"/>
        <family val="2"/>
      </rPr>
      <t xml:space="preserve"> referenced in the "</t>
    </r>
    <r>
      <rPr>
        <b/>
        <sz val="8"/>
        <rFont val="Arial"/>
        <family val="2"/>
      </rPr>
      <t>Evidence</t>
    </r>
    <r>
      <rPr>
        <sz val="8"/>
        <rFont val="Arial"/>
        <family val="2"/>
      </rPr>
      <t xml:space="preserve">" Column for a sample of functions recommended for testing
   Obtain a listing of users with access to these functions using SQL scripts:
   ▫  Refer management to Oracle notes (i.e., MOS Note </t>
    </r>
    <r>
      <rPr>
        <b/>
        <sz val="8"/>
        <rFont val="Arial"/>
        <family val="2"/>
      </rPr>
      <t>403537.1</t>
    </r>
    <r>
      <rPr>
        <sz val="8"/>
        <rFont val="Arial"/>
        <family val="2"/>
      </rPr>
      <t xml:space="preserve">) for assistance with SQL scripts
</t>
    </r>
  </si>
  <si>
    <r>
      <rPr>
        <b/>
        <sz val="8"/>
        <rFont val="Arial"/>
        <family val="2"/>
      </rPr>
      <t xml:space="preserve">1. </t>
    </r>
    <r>
      <rPr>
        <b/>
        <u val="single"/>
        <sz val="8"/>
        <rFont val="Arial"/>
        <family val="2"/>
      </rPr>
      <t>Interview</t>
    </r>
    <r>
      <rPr>
        <sz val="8"/>
        <rFont val="Arial"/>
        <family val="2"/>
      </rPr>
      <t xml:space="preserve">
Interview individuals responsible for this control activity to understand procedures related to removing terminated employees from the system, the amount of time allotted to the user administrator(s) to remove employees from the system upon termination notification and how appropriateness and timeliness of such procedures is ensured by management.
</t>
    </r>
  </si>
  <si>
    <r>
      <rPr>
        <b/>
        <sz val="8"/>
        <rFont val="Arial"/>
        <family val="2"/>
      </rPr>
      <t xml:space="preserve">2. </t>
    </r>
    <r>
      <rPr>
        <b/>
        <u val="single"/>
        <sz val="8"/>
        <rFont val="Arial"/>
        <family val="2"/>
      </rPr>
      <t>Examination of Policies and Procedures</t>
    </r>
    <r>
      <rPr>
        <sz val="8"/>
        <rFont val="Arial"/>
        <family val="2"/>
      </rPr>
      <t xml:space="preserve">
If available, examine documented policies related to employee termination procedure for any requirements related to removing terminated employees from the system. 
</t>
    </r>
  </si>
  <si>
    <r>
      <rPr>
        <b/>
        <sz val="8"/>
        <rFont val="Arial"/>
        <family val="2"/>
      </rPr>
      <t xml:space="preserve">3. </t>
    </r>
    <r>
      <rPr>
        <b/>
        <u val="single"/>
        <sz val="8"/>
        <rFont val="Arial"/>
        <family val="2"/>
      </rPr>
      <t>Test of Control</t>
    </r>
    <r>
      <rPr>
        <sz val="8"/>
        <rFont val="Arial"/>
        <family val="2"/>
      </rPr>
      <t xml:space="preserve">
Obtain and examine evidence that the control activity is performed in accordance with established policies and procedures and that access to the Oracle EBS system is appropriately disabled for employees no longer requiring access (i.e., terminated employees) in a timely manner:
</t>
    </r>
    <r>
      <rPr>
        <b/>
        <sz val="8"/>
        <rFont val="Arial"/>
        <family val="2"/>
      </rPr>
      <t xml:space="preserve">3a. </t>
    </r>
    <r>
      <rPr>
        <b/>
        <u val="single"/>
        <sz val="8"/>
        <rFont val="Arial"/>
        <family val="2"/>
      </rPr>
      <t>Obtain a listing of active User IDs</t>
    </r>
  </si>
  <si>
    <r>
      <t>Perform the following procedures to obtain a listing of users with access to the system:
•  Obtain a copy of the "</t>
    </r>
    <r>
      <rPr>
        <b/>
        <sz val="8"/>
        <rFont val="Arial"/>
        <family val="2"/>
      </rPr>
      <t>Active Users</t>
    </r>
    <r>
      <rPr>
        <sz val="8"/>
        <rFont val="Arial"/>
        <family val="2"/>
      </rPr>
      <t xml:space="preserve">" report:
   Refer to Control </t>
    </r>
    <r>
      <rPr>
        <b/>
        <sz val="8"/>
        <rFont val="Arial"/>
        <family val="2"/>
      </rPr>
      <t>IT3.02</t>
    </r>
    <r>
      <rPr>
        <sz val="8"/>
        <rFont val="Arial"/>
        <family val="2"/>
      </rPr>
      <t xml:space="preserve">, Test  Step No. </t>
    </r>
    <r>
      <rPr>
        <b/>
        <sz val="8"/>
        <rFont val="Arial"/>
        <family val="2"/>
      </rPr>
      <t>6</t>
    </r>
    <r>
      <rPr>
        <sz val="8"/>
        <rFont val="Arial"/>
        <family val="2"/>
      </rPr>
      <t xml:space="preserve"> above for instructions
   The report contains a listing of all currently active usernames with at least one active responsibility
</t>
    </r>
  </si>
  <si>
    <r>
      <rPr>
        <b/>
        <sz val="8"/>
        <rFont val="Arial"/>
        <family val="2"/>
      </rPr>
      <t xml:space="preserve">3b. </t>
    </r>
    <r>
      <rPr>
        <b/>
        <u val="single"/>
        <sz val="8"/>
        <rFont val="Arial"/>
        <family val="2"/>
      </rPr>
      <t>Obtain a listing of terminations</t>
    </r>
    <r>
      <rPr>
        <sz val="8"/>
        <rFont val="Arial"/>
        <family val="2"/>
      </rPr>
      <t xml:space="preserve">
If the company is using Oracle HRMS (Human Resources Management System), perform the following procedures to obtain a listing of employees terminated over the period of intended reliance:  
•  Obtain a copy of the "</t>
    </r>
    <r>
      <rPr>
        <b/>
        <sz val="8"/>
        <rFont val="Arial"/>
        <family val="2"/>
      </rPr>
      <t>Employee Payroll Movements Report</t>
    </r>
    <r>
      <rPr>
        <sz val="8"/>
        <rFont val="Arial"/>
        <family val="2"/>
      </rPr>
      <t xml:space="preserve">"
   ▫  Refer to Control </t>
    </r>
    <r>
      <rPr>
        <b/>
        <sz val="8"/>
        <rFont val="Arial"/>
        <family val="2"/>
      </rPr>
      <t>IT3.03</t>
    </r>
    <r>
      <rPr>
        <sz val="8"/>
        <rFont val="Arial"/>
        <family val="2"/>
      </rPr>
      <t xml:space="preserve"> (Query/Test Step No. </t>
    </r>
    <r>
      <rPr>
        <b/>
        <sz val="8"/>
        <rFont val="Arial"/>
        <family val="2"/>
      </rPr>
      <t>7</t>
    </r>
    <r>
      <rPr>
        <sz val="8"/>
        <rFont val="Arial"/>
        <family val="2"/>
      </rPr>
      <t xml:space="preserve"> above) for instructions</t>
    </r>
  </si>
  <si>
    <r>
      <t xml:space="preserve">   Report contains a listing of new hires, terminations, and transfers
   Scroll down to the section of the report titled "</t>
    </r>
    <r>
      <rPr>
        <b/>
        <sz val="8"/>
        <rFont val="Arial"/>
        <family val="2"/>
      </rPr>
      <t>Employees: Terminations</t>
    </r>
    <r>
      <rPr>
        <sz val="8"/>
        <rFont val="Arial"/>
        <family val="2"/>
      </rPr>
      <t>"
   Filter the "</t>
    </r>
    <r>
      <rPr>
        <b/>
        <sz val="8"/>
        <rFont val="Arial"/>
        <family val="2"/>
      </rPr>
      <t>Employees: Terminations</t>
    </r>
    <r>
      <rPr>
        <sz val="8"/>
        <rFont val="Arial"/>
        <family val="2"/>
      </rPr>
      <t>" portion of the report by "</t>
    </r>
    <r>
      <rPr>
        <b/>
        <sz val="8"/>
        <rFont val="Arial"/>
        <family val="2"/>
      </rPr>
      <t>Date</t>
    </r>
    <r>
      <rPr>
        <sz val="8"/>
        <rFont val="Arial"/>
        <family val="2"/>
      </rPr>
      <t xml:space="preserve">":
   ▫  Include employees terminated during the period of intended reliance based on the scope of the audit
</t>
    </r>
  </si>
  <si>
    <r>
      <t xml:space="preserve">•  If the company is </t>
    </r>
    <r>
      <rPr>
        <u val="single"/>
        <sz val="8"/>
        <rFont val="Arial"/>
        <family val="2"/>
      </rPr>
      <t>not</t>
    </r>
    <r>
      <rPr>
        <sz val="8"/>
        <rFont val="Arial"/>
        <family val="2"/>
      </rPr>
      <t xml:space="preserve"> using Oracle HRMS (Human Resources Management System):
   Obtain the listing of employees terminated over the period of intended reliance from HR
</t>
    </r>
    <r>
      <rPr>
        <i/>
        <sz val="8"/>
        <rFont val="Arial"/>
        <family val="2"/>
      </rPr>
      <t>Note: Depending on whether or not  the "Active Users" report contains user (employee) names or the "Payroll Movement Report" report contains user IDs in Oracle, you may need to request a listing of names assigned to user ID to bridge the two reports.</t>
    </r>
    <r>
      <rPr>
        <sz val="8"/>
        <rFont val="Arial"/>
        <family val="2"/>
      </rPr>
      <t xml:space="preserve">
</t>
    </r>
  </si>
  <si>
    <r>
      <rPr>
        <b/>
        <sz val="8"/>
        <rFont val="Arial"/>
        <family val="2"/>
      </rPr>
      <t xml:space="preserve">3c. </t>
    </r>
    <r>
      <rPr>
        <b/>
        <u val="single"/>
        <sz val="8"/>
        <rFont val="Arial"/>
        <family val="2"/>
      </rPr>
      <t>Determine if terminated employees remain active in the system</t>
    </r>
    <r>
      <rPr>
        <sz val="8"/>
        <rFont val="Arial"/>
        <family val="2"/>
      </rPr>
      <t xml:space="preserve">
Compare the listings using MS Access or VLOOKUP function in Excel to confirm that active/valid end-user IDs in Oracle EBS belong to valid employees. Follow up on any users that appear to have been terminated but continue to have access to the system as there may be valid business reasons (i.e., re-hires, etc.). 
</t>
    </r>
  </si>
  <si>
    <r>
      <t xml:space="preserve">Examine profile options that control </t>
    </r>
    <r>
      <rPr>
        <u val="single"/>
        <sz val="8"/>
        <rFont val="Arial"/>
        <family val="2"/>
      </rPr>
      <t>OA Framework Personalization</t>
    </r>
    <r>
      <rPr>
        <sz val="8"/>
        <rFont val="Arial"/>
        <family val="2"/>
      </rPr>
      <t xml:space="preserve"> feature to ensure it has been disabled by management:</t>
    </r>
  </si>
  <si>
    <r>
      <t>•  Using "</t>
    </r>
    <r>
      <rPr>
        <b/>
        <sz val="8"/>
        <rFont val="Arial"/>
        <family val="2"/>
      </rPr>
      <t>System Administrator</t>
    </r>
    <r>
      <rPr>
        <sz val="8"/>
        <rFont val="Arial"/>
        <family val="2"/>
      </rPr>
      <t>" Responsibility, click on "</t>
    </r>
    <r>
      <rPr>
        <b/>
        <sz val="8"/>
        <rFont val="Arial"/>
        <family val="2"/>
      </rPr>
      <t>Profile</t>
    </r>
    <r>
      <rPr>
        <sz val="8"/>
        <rFont val="Arial"/>
        <family val="2"/>
      </rPr>
      <t>" 
   Double-click on "</t>
    </r>
    <r>
      <rPr>
        <b/>
        <sz val="8"/>
        <rFont val="Arial"/>
        <family val="2"/>
      </rPr>
      <t>System</t>
    </r>
    <r>
      <rPr>
        <sz val="8"/>
        <rFont val="Arial"/>
        <family val="2"/>
      </rPr>
      <t>" to access the "</t>
    </r>
    <r>
      <rPr>
        <b/>
        <sz val="8"/>
        <rFont val="Arial"/>
        <family val="2"/>
      </rPr>
      <t>Find System Profile Values</t>
    </r>
    <r>
      <rPr>
        <sz val="8"/>
        <rFont val="Arial"/>
        <family val="2"/>
      </rPr>
      <t>" form
   Ensure that the "</t>
    </r>
    <r>
      <rPr>
        <b/>
        <sz val="8"/>
        <rFont val="Arial"/>
        <family val="2"/>
      </rPr>
      <t>Site</t>
    </r>
    <r>
      <rPr>
        <sz val="8"/>
        <rFont val="Arial"/>
        <family val="2"/>
      </rPr>
      <t>" level has been checked
   Enter "</t>
    </r>
    <r>
      <rPr>
        <b/>
        <sz val="8"/>
        <rFont val="Arial"/>
        <family val="2"/>
      </rPr>
      <t>Disable Self-Service Personal</t>
    </r>
    <r>
      <rPr>
        <sz val="8"/>
        <rFont val="Arial"/>
        <family val="2"/>
      </rPr>
      <t>" in the "</t>
    </r>
    <r>
      <rPr>
        <b/>
        <sz val="8"/>
        <rFont val="Arial"/>
        <family val="2"/>
      </rPr>
      <t>Profile</t>
    </r>
    <r>
      <rPr>
        <sz val="8"/>
        <rFont val="Arial"/>
        <family val="2"/>
      </rPr>
      <t>" field and click "</t>
    </r>
    <r>
      <rPr>
        <b/>
        <sz val="8"/>
        <rFont val="Arial"/>
        <family val="2"/>
      </rPr>
      <t>Find</t>
    </r>
    <r>
      <rPr>
        <sz val="8"/>
        <rFont val="Arial"/>
        <family val="2"/>
      </rPr>
      <t>":</t>
    </r>
  </si>
  <si>
    <r>
      <t xml:space="preserve">   ▫  Should be set to </t>
    </r>
    <r>
      <rPr>
        <b/>
        <sz val="8"/>
        <rFont val="Arial"/>
        <family val="2"/>
      </rPr>
      <t>YES</t>
    </r>
    <r>
      <rPr>
        <sz val="8"/>
        <rFont val="Arial"/>
        <family val="2"/>
      </rPr>
      <t xml:space="preserve"> to ensure only the original definition of each self-service page are displayed
   ▫  If set to NO, personalizations made by users to the definitions of the self-service pages will be applied</t>
    </r>
  </si>
  <si>
    <r>
      <t>•  Return to the "</t>
    </r>
    <r>
      <rPr>
        <b/>
        <sz val="8"/>
        <rFont val="Arial"/>
        <family val="2"/>
      </rPr>
      <t>Find System Profile Values</t>
    </r>
    <r>
      <rPr>
        <sz val="8"/>
        <rFont val="Arial"/>
        <family val="2"/>
      </rPr>
      <t>" form
   Enter "</t>
    </r>
    <r>
      <rPr>
        <b/>
        <sz val="8"/>
        <rFont val="Arial"/>
        <family val="2"/>
      </rPr>
      <t>FND: Personalization Region Link Enabled</t>
    </r>
    <r>
      <rPr>
        <sz val="8"/>
        <rFont val="Arial"/>
        <family val="2"/>
      </rPr>
      <t>" in the "</t>
    </r>
    <r>
      <rPr>
        <b/>
        <sz val="8"/>
        <rFont val="Arial"/>
        <family val="2"/>
      </rPr>
      <t>Profile</t>
    </r>
    <r>
      <rPr>
        <sz val="8"/>
        <rFont val="Arial"/>
        <family val="2"/>
      </rPr>
      <t>" field and click "</t>
    </r>
    <r>
      <rPr>
        <b/>
        <sz val="8"/>
        <rFont val="Arial"/>
        <family val="2"/>
      </rPr>
      <t>Find</t>
    </r>
    <r>
      <rPr>
        <sz val="8"/>
        <rFont val="Arial"/>
        <family val="2"/>
      </rPr>
      <t>"</t>
    </r>
  </si>
  <si>
    <r>
      <t xml:space="preserve">   ▫  Should be set to </t>
    </r>
    <r>
      <rPr>
        <b/>
        <sz val="8"/>
        <rFont val="Arial"/>
        <family val="2"/>
      </rPr>
      <t>NO</t>
    </r>
    <r>
      <rPr>
        <sz val="8"/>
        <rFont val="Arial"/>
        <family val="2"/>
      </rPr>
      <t xml:space="preserve"> to disable the "Personalize Region" links on a page
   ▫  If not, users can personalize regions using "Personalize Region" links above each region in a page</t>
    </r>
  </si>
  <si>
    <r>
      <t>•  Return to the "</t>
    </r>
    <r>
      <rPr>
        <b/>
        <sz val="8"/>
        <rFont val="Arial"/>
        <family val="2"/>
      </rPr>
      <t>Find System Profile Values</t>
    </r>
    <r>
      <rPr>
        <sz val="8"/>
        <rFont val="Arial"/>
        <family val="2"/>
      </rPr>
      <t>" form
   Enter "</t>
    </r>
    <r>
      <rPr>
        <b/>
        <sz val="8"/>
        <rFont val="Arial"/>
        <family val="2"/>
      </rPr>
      <t>Personalize Self-Service Defn</t>
    </r>
    <r>
      <rPr>
        <sz val="8"/>
        <rFont val="Arial"/>
        <family val="2"/>
      </rPr>
      <t>" in the "</t>
    </r>
    <r>
      <rPr>
        <b/>
        <sz val="8"/>
        <rFont val="Arial"/>
        <family val="2"/>
      </rPr>
      <t>Profile</t>
    </r>
    <r>
      <rPr>
        <sz val="8"/>
        <rFont val="Arial"/>
        <family val="2"/>
      </rPr>
      <t>" field and click "</t>
    </r>
    <r>
      <rPr>
        <b/>
        <sz val="8"/>
        <rFont val="Arial"/>
        <family val="2"/>
      </rPr>
      <t>Find</t>
    </r>
    <r>
      <rPr>
        <sz val="8"/>
        <rFont val="Arial"/>
        <family val="2"/>
      </rPr>
      <t>"</t>
    </r>
  </si>
  <si>
    <r>
      <t xml:space="preserve">   ▫  Should be set to </t>
    </r>
    <r>
      <rPr>
        <b/>
        <sz val="8"/>
        <rFont val="Arial"/>
        <family val="2"/>
      </rPr>
      <t>NO</t>
    </r>
    <r>
      <rPr>
        <sz val="8"/>
        <rFont val="Arial"/>
        <family val="2"/>
      </rPr>
      <t xml:space="preserve"> to ensure self-service web application pages do not contain a global Personalize URL link
   ▫  If not, users can personalize regions at various levels (localization, site, organization, responsibility, etc.)
</t>
    </r>
  </si>
  <si>
    <r>
      <t xml:space="preserve">Since profile option values set at the "User" level will override profile option values set at the "Responsibility" level, which will override profile option values set at the "Application" level, which will override profile option values set at the "Site" level, it is important to ensure that updatable access at the "User" level is </t>
    </r>
    <r>
      <rPr>
        <u val="single"/>
        <sz val="8"/>
        <rFont val="Arial"/>
        <family val="2"/>
      </rPr>
      <t>not allowed</t>
    </r>
    <r>
      <rPr>
        <sz val="8"/>
        <rFont val="Arial"/>
        <family val="2"/>
      </rPr>
      <t xml:space="preserve">:
•  Refer to Control </t>
    </r>
    <r>
      <rPr>
        <b/>
        <sz val="8"/>
        <rFont val="Arial"/>
        <family val="2"/>
      </rPr>
      <t>IT4.04</t>
    </r>
    <r>
      <rPr>
        <sz val="8"/>
        <rFont val="Arial"/>
        <family val="2"/>
      </rPr>
      <t xml:space="preserve">, Test Step No. </t>
    </r>
    <r>
      <rPr>
        <b/>
        <sz val="8"/>
        <rFont val="Arial"/>
        <family val="2"/>
      </rPr>
      <t>16</t>
    </r>
    <r>
      <rPr>
        <sz val="8"/>
        <rFont val="Arial"/>
        <family val="2"/>
      </rPr>
      <t xml:space="preserve"> (above) for instructions
</t>
    </r>
  </si>
  <si>
    <r>
      <t xml:space="preserve">•  </t>
    </r>
    <r>
      <rPr>
        <u val="single"/>
        <sz val="8"/>
        <rFont val="Arial"/>
        <family val="2"/>
      </rPr>
      <t>Test manually</t>
    </r>
    <r>
      <rPr>
        <sz val="8"/>
        <rFont val="Arial"/>
        <family val="2"/>
      </rPr>
      <t xml:space="preserve">:
   Use your attribute sampling guidelines, select the appropriate number of applications, responsibilities
   Re-execute the tests above for sampled applications, responsibilities </t>
    </r>
  </si>
  <si>
    <r>
      <t xml:space="preserve">•  </t>
    </r>
    <r>
      <rPr>
        <u val="single"/>
        <sz val="8"/>
        <rFont val="Arial"/>
        <family val="2"/>
      </rPr>
      <t>Query system profile options at all levels</t>
    </r>
    <r>
      <rPr>
        <sz val="8"/>
        <rFont val="Arial"/>
        <family val="2"/>
      </rPr>
      <t xml:space="preserve">:
   Ask management to query securing functions for personalization related settings defined at various levels
   Oracle Metalink docs (i.e., 201945.1) can assist mgmt with querying the profile option values for all levels
</t>
    </r>
  </si>
  <si>
    <r>
      <rPr>
        <u val="single"/>
        <sz val="8"/>
        <rFont val="Arial"/>
        <family val="2"/>
      </rPr>
      <t>Identify security patches and fixes released by Oracle during the period of intended reliance</t>
    </r>
    <r>
      <rPr>
        <sz val="8"/>
        <rFont val="Arial"/>
        <family val="2"/>
      </rPr>
      <t xml:space="preserve">
•  Confirm subscription to security notifications of critical vulnerabilities and exploits from Oracle
   Review company's patching policy, a policy outlining the process of dealing with security patches and fixes
   Obtain a listing of security patches released by Oracle:</t>
    </r>
  </si>
  <si>
    <r>
      <rPr>
        <sz val="8"/>
        <rFont val="Arial"/>
        <family val="2"/>
      </rPr>
      <t xml:space="preserve">   ▫  </t>
    </r>
    <r>
      <rPr>
        <u val="single"/>
        <sz val="8"/>
        <rFont val="Arial"/>
        <family val="2"/>
      </rPr>
      <t>http://www.oracle.com/technetwork/topics/security/alerts-086861.html</t>
    </r>
  </si>
  <si>
    <r>
      <rPr>
        <u val="single"/>
        <sz val="8"/>
        <rFont val="Arial"/>
        <family val="2"/>
      </rPr>
      <t>Ensure patches up to date and are applied in a timely manner:</t>
    </r>
    <r>
      <rPr>
        <sz val="8"/>
        <rFont val="Arial"/>
        <family val="2"/>
      </rPr>
      <t xml:space="preserve">
•  From the "</t>
    </r>
    <r>
      <rPr>
        <b/>
        <sz val="8"/>
        <rFont val="Arial"/>
        <family val="2"/>
      </rPr>
      <t>System Administrator</t>
    </r>
    <r>
      <rPr>
        <sz val="8"/>
        <rFont val="Arial"/>
        <family val="2"/>
      </rPr>
      <t>" responsibility, click on "</t>
    </r>
    <r>
      <rPr>
        <b/>
        <sz val="8"/>
        <rFont val="Arial"/>
        <family val="2"/>
      </rPr>
      <t>System Administration</t>
    </r>
    <r>
      <rPr>
        <sz val="8"/>
        <rFont val="Arial"/>
        <family val="2"/>
      </rPr>
      <t>"
   Proceed to "</t>
    </r>
    <r>
      <rPr>
        <b/>
        <sz val="8"/>
        <rFont val="Arial"/>
        <family val="2"/>
      </rPr>
      <t>Oracle Applications Manager</t>
    </r>
    <r>
      <rPr>
        <sz val="8"/>
        <rFont val="Arial"/>
        <family val="2"/>
      </rPr>
      <t>" and click on "</t>
    </r>
    <r>
      <rPr>
        <b/>
        <sz val="8"/>
        <rFont val="Arial"/>
        <family val="2"/>
      </rPr>
      <t>Patching and Utilities</t>
    </r>
    <r>
      <rPr>
        <sz val="8"/>
        <rFont val="Arial"/>
        <family val="2"/>
      </rPr>
      <t>"
   Specify "</t>
    </r>
    <r>
      <rPr>
        <b/>
        <sz val="8"/>
        <rFont val="Arial"/>
        <family val="2"/>
      </rPr>
      <t>Applied From Date</t>
    </r>
    <r>
      <rPr>
        <sz val="8"/>
        <rFont val="Arial"/>
        <family val="2"/>
      </rPr>
      <t>" and "</t>
    </r>
    <r>
      <rPr>
        <b/>
        <sz val="8"/>
        <rFont val="Arial"/>
        <family val="2"/>
      </rPr>
      <t>To Date</t>
    </r>
    <r>
      <rPr>
        <sz val="8"/>
        <rFont val="Arial"/>
        <family val="2"/>
      </rPr>
      <t>" based on the scope of the audit</t>
    </r>
  </si>
  <si>
    <r>
      <t xml:space="preserve">   Click "</t>
    </r>
    <r>
      <rPr>
        <b/>
        <sz val="8"/>
        <rFont val="Arial"/>
        <family val="2"/>
      </rPr>
      <t>Go</t>
    </r>
    <r>
      <rPr>
        <sz val="8"/>
        <rFont val="Arial"/>
        <family val="2"/>
      </rPr>
      <t xml:space="preserve">" to view the listing of patches applied over the period of intended reliance
   Ensure all applicable patches identified in the test step above have been appropriately applied by management
   Ensure patches have been applied timely manner
   If not, determine if risks have been assessed and effective mitigating measures implemented by management
</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</si>
</sst>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409]dddd\,\ mmmm\ dd\,\ yyyy"/>
    <numFmt numFmtId="166" formatCode="00000"/>
    <numFmt numFmtId="167" formatCode="&quot;Yes&quot;;&quot;Yes&quot;;&quot;No&quot;"/>
    <numFmt numFmtId="168" formatCode="&quot;True&quot;;&quot;True&quot;;&quot;False&quot;"/>
    <numFmt numFmtId="169" formatCode="&quot;On&quot;;&quot;On&quot;;&quot;Off&quot;"/>
    <numFmt numFmtId="170" formatCode="[$€-2]\ #,##0.00_);[Red]\([$€-2]\ #,##0.00\)"/>
    <numFmt numFmtId="171" formatCode="[$-409]h:mm:ss\ AM/PM"/>
    <numFmt numFmtId="172" formatCode="[$-409]m/d/yy\ h:mm\ AM/PM;@"/>
    <numFmt numFmtId="173" formatCode="m/d/yy\ h:mm;@"/>
    <numFmt numFmtId="174" formatCode="[$-409]dd\-mmm\-yy;@"/>
  </numFmts>
  <fonts count="80">
    <font>
      <sz val="11"/>
      <color theme="1"/>
      <name val="Calibri"/>
      <family val="2"/>
    </font>
    <font>
      <sz val="11"/>
      <color indexed="8"/>
      <name val="Calibri"/>
      <family val="2"/>
    </font>
    <font>
      <b/>
      <sz val="8"/>
      <color indexed="9"/>
      <name val="Arial"/>
      <family val="2"/>
    </font>
    <font>
      <sz val="8"/>
      <name val="Arial"/>
      <family val="2"/>
    </font>
    <font>
      <i/>
      <sz val="8"/>
      <color indexed="9"/>
      <name val="Arial"/>
      <family val="2"/>
    </font>
    <font>
      <b/>
      <sz val="10"/>
      <name val="Arial"/>
      <family val="2"/>
    </font>
    <font>
      <b/>
      <sz val="8"/>
      <name val="Arial"/>
      <family val="2"/>
    </font>
    <font>
      <i/>
      <sz val="8"/>
      <name val="Arial"/>
      <family val="2"/>
    </font>
    <font>
      <u val="single"/>
      <sz val="8"/>
      <name val="Arial"/>
      <family val="2"/>
    </font>
    <font>
      <sz val="10"/>
      <name val="Arial"/>
      <family val="2"/>
    </font>
    <font>
      <b/>
      <i/>
      <u val="single"/>
      <sz val="8"/>
      <name val="Arial"/>
      <family val="2"/>
    </font>
    <font>
      <b/>
      <u val="single"/>
      <sz val="8"/>
      <color indexed="9"/>
      <name val="Arial"/>
      <family val="2"/>
    </font>
    <font>
      <sz val="8"/>
      <color indexed="9"/>
      <name val="Arial"/>
      <family val="2"/>
    </font>
    <font>
      <b/>
      <sz val="8"/>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u val="single"/>
      <sz val="8"/>
      <color indexed="12"/>
      <name val="Arial"/>
      <family val="2"/>
    </font>
    <font>
      <b/>
      <sz val="8"/>
      <color indexed="18"/>
      <name val="Arial"/>
      <family val="2"/>
    </font>
    <font>
      <sz val="6"/>
      <color indexed="55"/>
      <name val="Arial"/>
      <family val="2"/>
    </font>
    <font>
      <b/>
      <sz val="8"/>
      <color indexed="8"/>
      <name val="Arial"/>
      <family val="2"/>
    </font>
    <font>
      <b/>
      <sz val="8"/>
      <color indexed="30"/>
      <name val="Arial"/>
      <family val="2"/>
    </font>
    <font>
      <b/>
      <u val="single"/>
      <sz val="8"/>
      <color indexed="18"/>
      <name val="Arial"/>
      <family val="2"/>
    </font>
    <font>
      <b/>
      <u val="single"/>
      <sz val="8"/>
      <color indexed="14"/>
      <name val="Arial"/>
      <family val="2"/>
    </font>
    <font>
      <b/>
      <u val="single"/>
      <sz val="8"/>
      <color indexed="36"/>
      <name val="Arial"/>
      <family val="2"/>
    </font>
    <font>
      <sz val="11"/>
      <name val="Calibri"/>
      <family val="2"/>
    </font>
    <font>
      <b/>
      <u val="single"/>
      <sz val="8"/>
      <name val="Arial"/>
      <family val="2"/>
    </font>
    <font>
      <b/>
      <u val="single"/>
      <sz val="9"/>
      <color indexed="8"/>
      <name val="Tahoma"/>
      <family val="2"/>
    </font>
    <font>
      <u val="single"/>
      <sz val="9"/>
      <color indexed="8"/>
      <name val="Tahoma"/>
      <family val="2"/>
    </font>
    <font>
      <sz val="9"/>
      <color indexed="8"/>
      <name val="Tahoma"/>
      <family val="2"/>
    </font>
    <font>
      <b/>
      <sz val="100"/>
      <color indexed="9"/>
      <name val="Calibri"/>
      <family val="2"/>
    </font>
    <font>
      <sz val="9"/>
      <color indexed="9"/>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u val="single"/>
      <sz val="8"/>
      <color rgb="FF0000CC"/>
      <name val="Arial"/>
      <family val="2"/>
    </font>
    <font>
      <b/>
      <sz val="8"/>
      <color rgb="FF16009A"/>
      <name val="Arial"/>
      <family val="2"/>
    </font>
    <font>
      <sz val="6"/>
      <color theme="0" tint="-0.24997000396251678"/>
      <name val="Arial"/>
      <family val="2"/>
    </font>
    <font>
      <b/>
      <u val="single"/>
      <sz val="8"/>
      <color theme="0"/>
      <name val="Arial"/>
      <family val="2"/>
    </font>
    <font>
      <sz val="8"/>
      <color theme="0"/>
      <name val="Arial"/>
      <family val="2"/>
    </font>
    <font>
      <b/>
      <sz val="8"/>
      <color rgb="FF000099"/>
      <name val="Arial"/>
      <family val="2"/>
    </font>
    <font>
      <b/>
      <sz val="8"/>
      <color rgb="FFFF0000"/>
      <name val="Arial"/>
      <family val="2"/>
    </font>
    <font>
      <b/>
      <u val="single"/>
      <sz val="8"/>
      <color theme="10"/>
      <name val="Arial"/>
      <family val="2"/>
    </font>
    <font>
      <b/>
      <sz val="8"/>
      <color theme="1"/>
      <name val="Arial"/>
      <family val="2"/>
    </font>
    <font>
      <b/>
      <sz val="8"/>
      <color rgb="FF0070C0"/>
      <name val="Arial"/>
      <family val="2"/>
    </font>
    <font>
      <b/>
      <u val="single"/>
      <sz val="8"/>
      <color rgb="FF000099"/>
      <name val="Arial"/>
      <family val="2"/>
    </font>
    <font>
      <b/>
      <u val="single"/>
      <sz val="8"/>
      <color rgb="FF9900FF"/>
      <name val="Arial"/>
      <family val="2"/>
    </font>
    <font>
      <b/>
      <u val="single"/>
      <sz val="8"/>
      <color rgb="FF7030A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336699"/>
        <bgColor indexed="64"/>
      </patternFill>
    </fill>
    <fill>
      <patternFill patternType="solid">
        <fgColor rgb="FF9999FF"/>
        <bgColor indexed="64"/>
      </patternFill>
    </fill>
    <fill>
      <patternFill patternType="solid">
        <fgColor theme="0" tint="-0.04997999966144562"/>
        <bgColor indexed="64"/>
      </patternFill>
    </fill>
    <fill>
      <patternFill patternType="solid">
        <fgColor rgb="FFCCECFF"/>
        <bgColor indexed="64"/>
      </patternFill>
    </fill>
    <fill>
      <patternFill patternType="solid">
        <fgColor rgb="FF81C0FF"/>
        <bgColor indexed="64"/>
      </patternFill>
    </fill>
    <fill>
      <patternFill patternType="solid">
        <fgColor rgb="FFE5E5FF"/>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color indexed="63"/>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style="medium"/>
      <right style="thin"/>
      <top style="thin"/>
      <bottom style="thin"/>
    </border>
    <border>
      <left style="thin"/>
      <right style="medium"/>
      <top style="thin"/>
      <bottom style="thin"/>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color indexed="63"/>
      </left>
      <right style="thin"/>
      <top style="medium"/>
      <bottom>
        <color indexed="63"/>
      </bottom>
    </border>
    <border>
      <left>
        <color indexed="63"/>
      </left>
      <right style="thin"/>
      <top style="thin"/>
      <bottom style="thin"/>
    </border>
    <border>
      <left>
        <color indexed="63"/>
      </left>
      <right>
        <color indexed="63"/>
      </right>
      <top>
        <color indexed="63"/>
      </top>
      <bottom style="medium"/>
    </border>
    <border>
      <left style="thin"/>
      <right style="medium"/>
      <top style="medium"/>
      <bottom style="thin"/>
    </border>
    <border>
      <left style="thin"/>
      <right style="thin"/>
      <top>
        <color indexed="63"/>
      </top>
      <bottom>
        <color indexed="63"/>
      </bottom>
    </border>
    <border>
      <left style="thin"/>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medium"/>
      <right>
        <color indexed="63"/>
      </right>
      <top style="thin"/>
      <bottom>
        <color indexed="63"/>
      </bottom>
    </border>
    <border>
      <left style="medium"/>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style="thin"/>
      <right style="thin"/>
      <top style="thin">
        <color indexed="9"/>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9" fillId="0" borderId="0">
      <alignment/>
      <protection/>
    </xf>
    <xf numFmtId="0" fontId="9"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87">
    <xf numFmtId="0" fontId="0" fillId="0" borderId="0" xfId="0" applyFont="1" applyAlignment="1">
      <alignment/>
    </xf>
    <xf numFmtId="0" fontId="0" fillId="0" borderId="0" xfId="0" applyAlignment="1" applyProtection="1">
      <alignment/>
      <protection locked="0"/>
    </xf>
    <xf numFmtId="0" fontId="64" fillId="0" borderId="0" xfId="0" applyFont="1" applyAlignment="1" applyProtection="1">
      <alignment horizontal="center"/>
      <protection locked="0"/>
    </xf>
    <xf numFmtId="0" fontId="66" fillId="0" borderId="0" xfId="0" applyFont="1" applyAlignment="1" applyProtection="1">
      <alignment vertical="top"/>
      <protection locked="0"/>
    </xf>
    <xf numFmtId="0" fontId="67" fillId="0" borderId="0" xfId="0" applyFont="1" applyAlignment="1" applyProtection="1">
      <alignment horizontal="center" vertical="top" wrapText="1"/>
      <protection locked="0"/>
    </xf>
    <xf numFmtId="0" fontId="66" fillId="0" borderId="0" xfId="0" applyFont="1" applyAlignment="1" applyProtection="1">
      <alignment horizontal="left" vertical="top"/>
      <protection locked="0"/>
    </xf>
    <xf numFmtId="0" fontId="68" fillId="0" borderId="0" xfId="0" applyFont="1" applyAlignment="1" applyProtection="1">
      <alignment horizontal="left" vertical="top"/>
      <protection locked="0"/>
    </xf>
    <xf numFmtId="10" fontId="69" fillId="0" borderId="10" xfId="0" applyNumberFormat="1" applyFont="1" applyFill="1" applyBorder="1" applyAlignment="1" applyProtection="1">
      <alignment horizontal="center" vertical="center" wrapText="1"/>
      <protection locked="0"/>
    </xf>
    <xf numFmtId="0" fontId="3" fillId="0" borderId="11" xfId="0" applyFont="1" applyFill="1" applyBorder="1" applyAlignment="1" applyProtection="1">
      <alignment horizontal="left" vertical="top" wrapText="1"/>
      <protection locked="0"/>
    </xf>
    <xf numFmtId="10" fontId="69" fillId="0" borderId="12" xfId="0" applyNumberFormat="1" applyFont="1" applyFill="1" applyBorder="1" applyAlignment="1" applyProtection="1">
      <alignment horizontal="center" vertical="center" wrapText="1"/>
      <protection locked="0"/>
    </xf>
    <xf numFmtId="0" fontId="70" fillId="33" borderId="11" xfId="0" applyFont="1" applyFill="1" applyBorder="1" applyAlignment="1" applyProtection="1">
      <alignment horizontal="left" vertical="top" wrapText="1"/>
      <protection/>
    </xf>
    <xf numFmtId="0" fontId="70" fillId="33" borderId="11" xfId="0" applyFont="1" applyFill="1" applyBorder="1" applyAlignment="1" applyProtection="1">
      <alignment horizontal="center" vertical="top" wrapText="1"/>
      <protection/>
    </xf>
    <xf numFmtId="0" fontId="71" fillId="33" borderId="11" xfId="0" applyFont="1" applyFill="1" applyBorder="1" applyAlignment="1" applyProtection="1">
      <alignment horizontal="left" vertical="top" wrapText="1"/>
      <protection/>
    </xf>
    <xf numFmtId="0" fontId="72" fillId="0" borderId="0" xfId="57" applyFont="1" applyAlignment="1" applyProtection="1">
      <alignment horizontal="left" vertical="top"/>
      <protection locked="0"/>
    </xf>
    <xf numFmtId="0" fontId="3" fillId="0" borderId="0" xfId="57" applyFont="1" applyAlignment="1" applyProtection="1">
      <alignment horizontal="left" vertical="top" wrapText="1"/>
      <protection locked="0"/>
    </xf>
    <xf numFmtId="0" fontId="3" fillId="0" borderId="0" xfId="57" applyFont="1" applyBorder="1" applyAlignment="1" applyProtection="1">
      <alignment horizontal="left" vertical="top" wrapText="1"/>
      <protection locked="0"/>
    </xf>
    <xf numFmtId="0" fontId="9" fillId="0" borderId="0" xfId="57" applyBorder="1" applyProtection="1">
      <alignment/>
      <protection locked="0"/>
    </xf>
    <xf numFmtId="164" fontId="3" fillId="0" borderId="0" xfId="57" applyNumberFormat="1" applyFont="1" applyBorder="1" applyAlignment="1" applyProtection="1">
      <alignment horizontal="left" vertical="top" wrapText="1"/>
      <protection locked="0"/>
    </xf>
    <xf numFmtId="0" fontId="3" fillId="0" borderId="0" xfId="57" applyFont="1" applyBorder="1" applyAlignment="1" applyProtection="1">
      <alignment horizontal="left" vertical="top"/>
      <protection locked="0"/>
    </xf>
    <xf numFmtId="0" fontId="3" fillId="0" borderId="0" xfId="57" applyFont="1" applyAlignment="1" applyProtection="1">
      <alignment horizontal="left" vertical="top"/>
      <protection locked="0"/>
    </xf>
    <xf numFmtId="164" fontId="3" fillId="0" borderId="0" xfId="57" applyNumberFormat="1" applyFont="1" applyAlignment="1" applyProtection="1">
      <alignment horizontal="left" vertical="top" wrapText="1"/>
      <protection locked="0"/>
    </xf>
    <xf numFmtId="164" fontId="3" fillId="0" borderId="0" xfId="57" applyNumberFormat="1" applyFont="1" applyAlignment="1" applyProtection="1">
      <alignment horizontal="left" vertical="top"/>
      <protection locked="0"/>
    </xf>
    <xf numFmtId="164" fontId="73" fillId="0" borderId="0" xfId="57" applyNumberFormat="1" applyFont="1" applyAlignment="1" applyProtection="1">
      <alignment horizontal="left" vertical="top"/>
      <protection locked="0"/>
    </xf>
    <xf numFmtId="0" fontId="9" fillId="0" borderId="0" xfId="57" applyProtection="1">
      <alignment/>
      <protection locked="0"/>
    </xf>
    <xf numFmtId="0" fontId="10" fillId="34" borderId="13" xfId="58" applyFont="1" applyFill="1" applyBorder="1" applyAlignment="1" applyProtection="1">
      <alignment horizontal="left" vertical="top" wrapText="1"/>
      <protection locked="0"/>
    </xf>
    <xf numFmtId="0" fontId="10" fillId="34" borderId="14" xfId="58" applyFont="1" applyFill="1" applyBorder="1" applyAlignment="1" applyProtection="1">
      <alignment horizontal="left" vertical="top" wrapText="1"/>
      <protection locked="0"/>
    </xf>
    <xf numFmtId="0" fontId="10" fillId="34" borderId="15" xfId="58" applyFont="1" applyFill="1" applyBorder="1" applyAlignment="1" applyProtection="1">
      <alignment horizontal="center" vertical="top" wrapText="1"/>
      <protection locked="0"/>
    </xf>
    <xf numFmtId="0" fontId="10" fillId="34" borderId="16" xfId="58" applyFont="1" applyFill="1" applyBorder="1" applyAlignment="1" applyProtection="1">
      <alignment horizontal="left" vertical="top" wrapText="1"/>
      <protection locked="0"/>
    </xf>
    <xf numFmtId="0" fontId="9" fillId="0" borderId="0" xfId="57" applyAlignment="1" applyProtection="1">
      <alignment wrapText="1"/>
      <protection locked="0"/>
    </xf>
    <xf numFmtId="0" fontId="3" fillId="0" borderId="17" xfId="57" applyFont="1" applyBorder="1" applyAlignment="1" applyProtection="1">
      <alignment horizontal="left" vertical="top"/>
      <protection locked="0"/>
    </xf>
    <xf numFmtId="0" fontId="3" fillId="0" borderId="12" xfId="57" applyFont="1" applyBorder="1" applyAlignment="1" applyProtection="1">
      <alignment horizontal="left" vertical="top" wrapText="1"/>
      <protection locked="0"/>
    </xf>
    <xf numFmtId="164" fontId="3" fillId="0" borderId="12" xfId="57" applyNumberFormat="1" applyFont="1" applyBorder="1" applyAlignment="1" applyProtection="1">
      <alignment horizontal="left" vertical="top" wrapText="1"/>
      <protection locked="0"/>
    </xf>
    <xf numFmtId="164" fontId="3" fillId="0" borderId="12" xfId="57" applyNumberFormat="1" applyFont="1" applyBorder="1" applyAlignment="1" applyProtection="1">
      <alignment horizontal="left" vertical="top"/>
      <protection locked="0"/>
    </xf>
    <xf numFmtId="164" fontId="3" fillId="0" borderId="18" xfId="57" applyNumberFormat="1" applyFont="1" applyBorder="1" applyAlignment="1" applyProtection="1">
      <alignment horizontal="left" vertical="top"/>
      <protection locked="0"/>
    </xf>
    <xf numFmtId="0" fontId="66" fillId="0" borderId="12" xfId="0" applyFont="1" applyBorder="1" applyAlignment="1" applyProtection="1">
      <alignment horizontal="left" vertical="top" wrapText="1"/>
      <protection locked="0"/>
    </xf>
    <xf numFmtId="0" fontId="66" fillId="0" borderId="12" xfId="0" applyFont="1" applyBorder="1" applyAlignment="1" applyProtection="1">
      <alignment horizontal="left" vertical="top"/>
      <protection locked="0"/>
    </xf>
    <xf numFmtId="0" fontId="66" fillId="0" borderId="18" xfId="0" applyFont="1" applyBorder="1" applyAlignment="1" applyProtection="1">
      <alignment horizontal="left" vertical="top"/>
      <protection locked="0"/>
    </xf>
    <xf numFmtId="164" fontId="3" fillId="0" borderId="11" xfId="57" applyNumberFormat="1" applyFont="1" applyBorder="1" applyAlignment="1" applyProtection="1">
      <alignment horizontal="left" vertical="top"/>
      <protection locked="0"/>
    </xf>
    <xf numFmtId="0" fontId="66" fillId="0" borderId="11" xfId="0" applyFont="1" applyBorder="1" applyAlignment="1" applyProtection="1">
      <alignment horizontal="left" vertical="top"/>
      <protection locked="0"/>
    </xf>
    <xf numFmtId="0" fontId="66" fillId="0" borderId="19" xfId="0" applyFont="1" applyBorder="1" applyAlignment="1" applyProtection="1">
      <alignment horizontal="left" vertical="top"/>
      <protection locked="0"/>
    </xf>
    <xf numFmtId="0" fontId="3" fillId="0" borderId="20" xfId="57" applyFont="1" applyBorder="1" applyAlignment="1" applyProtection="1">
      <alignment horizontal="left" vertical="top"/>
      <protection locked="0"/>
    </xf>
    <xf numFmtId="0" fontId="3" fillId="0" borderId="21" xfId="57" applyFont="1" applyBorder="1" applyAlignment="1" applyProtection="1">
      <alignment horizontal="left" vertical="top" wrapText="1"/>
      <protection locked="0"/>
    </xf>
    <xf numFmtId="164" fontId="3" fillId="0" borderId="21" xfId="57" applyNumberFormat="1" applyFont="1" applyBorder="1" applyAlignment="1" applyProtection="1">
      <alignment horizontal="left" vertical="top" wrapText="1"/>
      <protection locked="0"/>
    </xf>
    <xf numFmtId="0" fontId="3" fillId="0" borderId="21" xfId="57" applyFont="1" applyBorder="1" applyAlignment="1" applyProtection="1">
      <alignment horizontal="left" vertical="top"/>
      <protection locked="0"/>
    </xf>
    <xf numFmtId="0" fontId="3" fillId="0" borderId="21" xfId="57" applyFont="1" applyBorder="1" applyAlignment="1" applyProtection="1">
      <alignment horizontal="center" vertical="top"/>
      <protection locked="0"/>
    </xf>
    <xf numFmtId="0" fontId="3" fillId="0" borderId="22" xfId="57" applyFont="1" applyBorder="1" applyAlignment="1" applyProtection="1">
      <alignment horizontal="left" vertical="top"/>
      <protection locked="0"/>
    </xf>
    <xf numFmtId="0" fontId="6" fillId="35" borderId="23" xfId="57" applyFont="1" applyFill="1" applyBorder="1" applyAlignment="1" applyProtection="1">
      <alignment horizontal="left" vertical="top"/>
      <protection locked="0"/>
    </xf>
    <xf numFmtId="0" fontId="6" fillId="35" borderId="24" xfId="57" applyFont="1" applyFill="1" applyBorder="1" applyAlignment="1" applyProtection="1">
      <alignment horizontal="left" vertical="top" wrapText="1"/>
      <protection locked="0"/>
    </xf>
    <xf numFmtId="0" fontId="6" fillId="35" borderId="24" xfId="58" applyFont="1" applyFill="1" applyBorder="1" applyAlignment="1" applyProtection="1">
      <alignment horizontal="left" vertical="top" wrapText="1"/>
      <protection locked="0"/>
    </xf>
    <xf numFmtId="0" fontId="6" fillId="35" borderId="24" xfId="58" applyFont="1" applyFill="1" applyBorder="1" applyAlignment="1" applyProtection="1">
      <alignment horizontal="center" vertical="top" wrapText="1"/>
      <protection locked="0"/>
    </xf>
    <xf numFmtId="164" fontId="6" fillId="35" borderId="25" xfId="57" applyNumberFormat="1" applyFont="1" applyFill="1" applyBorder="1" applyAlignment="1" applyProtection="1">
      <alignment horizontal="left" vertical="top"/>
      <protection locked="0"/>
    </xf>
    <xf numFmtId="164" fontId="3" fillId="0" borderId="12" xfId="57" applyNumberFormat="1" applyFont="1" applyBorder="1" applyAlignment="1" applyProtection="1">
      <alignment horizontal="left" vertical="top" wrapText="1"/>
      <protection/>
    </xf>
    <xf numFmtId="164" fontId="3" fillId="0" borderId="0" xfId="57" applyNumberFormat="1" applyFont="1" applyBorder="1" applyAlignment="1" applyProtection="1">
      <alignment horizontal="left" vertical="top"/>
      <protection locked="0"/>
    </xf>
    <xf numFmtId="0" fontId="74" fillId="0" borderId="0" xfId="53" applyFont="1" applyBorder="1" applyAlignment="1" applyProtection="1">
      <alignment horizontal="left" vertical="top"/>
      <protection locked="0"/>
    </xf>
    <xf numFmtId="0" fontId="10" fillId="34" borderId="26" xfId="58" applyFont="1" applyFill="1" applyBorder="1" applyAlignment="1" applyProtection="1">
      <alignment horizontal="left" vertical="top" wrapText="1"/>
      <protection locked="0"/>
    </xf>
    <xf numFmtId="0" fontId="10" fillId="34" borderId="15" xfId="58" applyFont="1" applyFill="1" applyBorder="1" applyAlignment="1" applyProtection="1">
      <alignment horizontal="left" vertical="top" wrapText="1"/>
      <protection locked="0"/>
    </xf>
    <xf numFmtId="0" fontId="3" fillId="0" borderId="12" xfId="57" applyFont="1" applyBorder="1" applyAlignment="1" applyProtection="1">
      <alignment horizontal="left" vertical="top"/>
      <protection locked="0"/>
    </xf>
    <xf numFmtId="0" fontId="3" fillId="0" borderId="12" xfId="57" applyFont="1" applyBorder="1" applyAlignment="1" applyProtection="1">
      <alignment horizontal="center" vertical="top"/>
      <protection locked="0"/>
    </xf>
    <xf numFmtId="0" fontId="3" fillId="0" borderId="18" xfId="57" applyFont="1" applyBorder="1" applyAlignment="1" applyProtection="1">
      <alignment horizontal="left" vertical="top"/>
      <protection locked="0"/>
    </xf>
    <xf numFmtId="0" fontId="6" fillId="35" borderId="24" xfId="57" applyFont="1" applyFill="1" applyBorder="1" applyAlignment="1" applyProtection="1">
      <alignment horizontal="left" vertical="top"/>
      <protection locked="0"/>
    </xf>
    <xf numFmtId="174" fontId="3" fillId="0" borderId="0" xfId="57" applyNumberFormat="1" applyFont="1" applyAlignment="1" applyProtection="1">
      <alignment horizontal="center" vertical="top"/>
      <protection locked="0"/>
    </xf>
    <xf numFmtId="0" fontId="6" fillId="35" borderId="25" xfId="58" applyFont="1" applyFill="1" applyBorder="1" applyAlignment="1" applyProtection="1">
      <alignment horizontal="center" vertical="top" wrapText="1"/>
      <protection locked="0"/>
    </xf>
    <xf numFmtId="0" fontId="3" fillId="0" borderId="0" xfId="57" applyFont="1" applyAlignment="1" applyProtection="1">
      <alignment horizontal="center" vertical="top"/>
      <protection locked="0"/>
    </xf>
    <xf numFmtId="0" fontId="10" fillId="34" borderId="27" xfId="58" applyFont="1" applyFill="1" applyBorder="1" applyAlignment="1" applyProtection="1">
      <alignment horizontal="left" vertical="top" wrapText="1"/>
      <protection locked="0"/>
    </xf>
    <xf numFmtId="10" fontId="69" fillId="0" borderId="10" xfId="0" applyNumberFormat="1" applyFont="1" applyFill="1" applyBorder="1" applyAlignment="1" applyProtection="1">
      <alignment horizontal="left" vertical="center" wrapText="1"/>
      <protection locked="0"/>
    </xf>
    <xf numFmtId="0" fontId="3" fillId="0" borderId="12" xfId="57" applyFont="1" applyBorder="1" applyAlignment="1" applyProtection="1">
      <alignment horizontal="center" vertical="top" wrapText="1"/>
      <protection locked="0"/>
    </xf>
    <xf numFmtId="166" fontId="3" fillId="0" borderId="12" xfId="57" applyNumberFormat="1" applyFont="1" applyBorder="1" applyAlignment="1" applyProtection="1">
      <alignment horizontal="center" vertical="top" wrapText="1"/>
      <protection locked="0"/>
    </xf>
    <xf numFmtId="0" fontId="3" fillId="0" borderId="18" xfId="57" applyFont="1" applyBorder="1" applyAlignment="1" applyProtection="1">
      <alignment horizontal="left" vertical="top" wrapText="1"/>
      <protection locked="0"/>
    </xf>
    <xf numFmtId="0" fontId="3" fillId="0" borderId="28" xfId="57" applyFont="1" applyBorder="1" applyAlignment="1" applyProtection="1">
      <alignment horizontal="left" vertical="top" wrapText="1"/>
      <protection locked="0"/>
    </xf>
    <xf numFmtId="0" fontId="3" fillId="0" borderId="12" xfId="57" applyFont="1" applyFill="1" applyBorder="1" applyAlignment="1" applyProtection="1">
      <alignment horizontal="left" vertical="top" wrapText="1"/>
      <protection locked="0"/>
    </xf>
    <xf numFmtId="164" fontId="3" fillId="0" borderId="12" xfId="57" applyNumberFormat="1" applyFont="1" applyBorder="1" applyAlignment="1" applyProtection="1">
      <alignment horizontal="center" vertical="top" wrapText="1"/>
      <protection locked="0"/>
    </xf>
    <xf numFmtId="164" fontId="6" fillId="35" borderId="24" xfId="57" applyNumberFormat="1" applyFont="1" applyFill="1" applyBorder="1" applyAlignment="1" applyProtection="1">
      <alignment horizontal="left" vertical="top"/>
      <protection locked="0"/>
    </xf>
    <xf numFmtId="0" fontId="0" fillId="0" borderId="0" xfId="0" applyAlignment="1" applyProtection="1">
      <alignment/>
      <protection/>
    </xf>
    <xf numFmtId="0" fontId="3" fillId="0" borderId="0" xfId="57" applyFont="1" applyAlignment="1">
      <alignment horizontal="left" vertical="top"/>
      <protection/>
    </xf>
    <xf numFmtId="174" fontId="3" fillId="0" borderId="0" xfId="57" applyNumberFormat="1" applyFont="1" applyAlignment="1">
      <alignment horizontal="center" vertical="top"/>
      <protection/>
    </xf>
    <xf numFmtId="0" fontId="3" fillId="0" borderId="29" xfId="57" applyFont="1" applyBorder="1" applyAlignment="1">
      <alignment horizontal="left" vertical="top"/>
      <protection/>
    </xf>
    <xf numFmtId="0" fontId="10" fillId="34" borderId="15" xfId="58" applyFont="1" applyFill="1" applyBorder="1" applyAlignment="1">
      <alignment horizontal="left" vertical="top" wrapText="1"/>
      <protection/>
    </xf>
    <xf numFmtId="174" fontId="10" fillId="34" borderId="15" xfId="58" applyNumberFormat="1" applyFont="1" applyFill="1" applyBorder="1" applyAlignment="1">
      <alignment horizontal="center" vertical="top" wrapText="1"/>
      <protection/>
    </xf>
    <xf numFmtId="0" fontId="10" fillId="34" borderId="14" xfId="58" applyFont="1" applyFill="1" applyBorder="1" applyAlignment="1">
      <alignment horizontal="center" vertical="top" wrapText="1"/>
      <protection/>
    </xf>
    <xf numFmtId="0" fontId="10" fillId="34" borderId="30" xfId="58" applyFont="1" applyFill="1" applyBorder="1" applyAlignment="1">
      <alignment horizontal="left" vertical="top" wrapText="1"/>
      <protection/>
    </xf>
    <xf numFmtId="0" fontId="3" fillId="0" borderId="12" xfId="57" applyFont="1" applyBorder="1" applyAlignment="1">
      <alignment horizontal="left" vertical="top"/>
      <protection/>
    </xf>
    <xf numFmtId="174" fontId="3" fillId="0" borderId="12" xfId="57" applyNumberFormat="1" applyFont="1" applyBorder="1" applyAlignment="1">
      <alignment horizontal="center" vertical="top"/>
      <protection/>
    </xf>
    <xf numFmtId="0" fontId="3" fillId="0" borderId="12" xfId="57" applyFont="1" applyBorder="1" applyAlignment="1">
      <alignment horizontal="center" vertical="top"/>
      <protection/>
    </xf>
    <xf numFmtId="0" fontId="3" fillId="0" borderId="18" xfId="57" applyFont="1" applyBorder="1" applyAlignment="1">
      <alignment horizontal="left" vertical="top"/>
      <protection/>
    </xf>
    <xf numFmtId="0" fontId="6" fillId="35" borderId="24" xfId="58" applyFont="1" applyFill="1" applyBorder="1" applyAlignment="1">
      <alignment horizontal="center" vertical="top" wrapText="1"/>
      <protection/>
    </xf>
    <xf numFmtId="174" fontId="6" fillId="35" borderId="24" xfId="57" applyNumberFormat="1" applyFont="1" applyFill="1" applyBorder="1" applyAlignment="1">
      <alignment horizontal="center" vertical="top"/>
      <protection/>
    </xf>
    <xf numFmtId="0" fontId="72" fillId="35" borderId="24" xfId="58" applyFont="1" applyFill="1" applyBorder="1" applyAlignment="1">
      <alignment horizontal="center" vertical="top" wrapText="1"/>
      <protection/>
    </xf>
    <xf numFmtId="0" fontId="6" fillId="35" borderId="25" xfId="58" applyFont="1" applyFill="1" applyBorder="1" applyAlignment="1">
      <alignment horizontal="center" vertical="top" wrapText="1"/>
      <protection/>
    </xf>
    <xf numFmtId="0" fontId="67" fillId="0" borderId="11" xfId="53" applyFont="1" applyFill="1" applyBorder="1" applyAlignment="1" applyProtection="1">
      <alignment horizontal="center" vertical="top" wrapText="1"/>
      <protection locked="0"/>
    </xf>
    <xf numFmtId="10" fontId="3" fillId="0" borderId="11" xfId="0" applyNumberFormat="1" applyFont="1" applyFill="1" applyBorder="1" applyAlignment="1">
      <alignment horizontal="left" vertical="top" wrapText="1"/>
    </xf>
    <xf numFmtId="10" fontId="3" fillId="0" borderId="31" xfId="0" applyNumberFormat="1" applyFont="1" applyFill="1" applyBorder="1" applyAlignment="1">
      <alignment horizontal="left" vertical="top" wrapText="1"/>
    </xf>
    <xf numFmtId="10" fontId="3" fillId="0" borderId="10" xfId="0" applyNumberFormat="1" applyFont="1" applyFill="1" applyBorder="1" applyAlignment="1">
      <alignment horizontal="left" vertical="top" wrapText="1"/>
    </xf>
    <xf numFmtId="0" fontId="3" fillId="0" borderId="11" xfId="0" applyFont="1" applyFill="1" applyBorder="1" applyAlignment="1">
      <alignment horizontal="left" vertical="top" wrapText="1"/>
    </xf>
    <xf numFmtId="0" fontId="66" fillId="0" borderId="0" xfId="0" applyFont="1" applyBorder="1" applyAlignment="1">
      <alignment horizontal="left" vertical="center"/>
    </xf>
    <xf numFmtId="0" fontId="75" fillId="0" borderId="0" xfId="0" applyFont="1" applyAlignment="1" applyProtection="1">
      <alignment horizontal="left" vertical="center"/>
      <protection locked="0"/>
    </xf>
    <xf numFmtId="0" fontId="6" fillId="0" borderId="0" xfId="0" applyFont="1" applyAlignment="1" applyProtection="1">
      <alignment horizontal="left" vertical="center"/>
      <protection locked="0"/>
    </xf>
    <xf numFmtId="0" fontId="72" fillId="0" borderId="0" xfId="57" applyFont="1" applyAlignment="1">
      <alignment horizontal="left" vertical="top"/>
      <protection/>
    </xf>
    <xf numFmtId="0" fontId="9" fillId="0" borderId="0" xfId="57">
      <alignment/>
      <protection/>
    </xf>
    <xf numFmtId="0" fontId="10" fillId="34" borderId="26" xfId="58" applyFont="1" applyFill="1" applyBorder="1" applyAlignment="1">
      <alignment horizontal="left" vertical="top" wrapText="1"/>
      <protection/>
    </xf>
    <xf numFmtId="0" fontId="10" fillId="34" borderId="15" xfId="58" applyFont="1" applyFill="1" applyBorder="1" applyAlignment="1">
      <alignment horizontal="center" vertical="top" wrapText="1"/>
      <protection/>
    </xf>
    <xf numFmtId="0" fontId="3" fillId="0" borderId="0" xfId="57" applyFont="1" applyAlignment="1">
      <alignment horizontal="left" vertical="top" wrapText="1"/>
      <protection/>
    </xf>
    <xf numFmtId="0" fontId="9" fillId="0" borderId="0" xfId="57" applyAlignment="1">
      <alignment wrapText="1"/>
      <protection/>
    </xf>
    <xf numFmtId="0" fontId="3" fillId="0" borderId="17" xfId="57" applyFont="1" applyBorder="1" applyAlignment="1">
      <alignment horizontal="left" vertical="top"/>
      <protection/>
    </xf>
    <xf numFmtId="0" fontId="6" fillId="35" borderId="23" xfId="57" applyFont="1" applyFill="1" applyBorder="1" applyAlignment="1">
      <alignment horizontal="left" vertical="top"/>
      <protection/>
    </xf>
    <xf numFmtId="0" fontId="6" fillId="35" borderId="24" xfId="57" applyFont="1" applyFill="1" applyBorder="1" applyAlignment="1">
      <alignment horizontal="left" vertical="top"/>
      <protection/>
    </xf>
    <xf numFmtId="0" fontId="3" fillId="0" borderId="0" xfId="57" applyFont="1" applyAlignment="1">
      <alignment horizontal="center" vertical="top"/>
      <protection/>
    </xf>
    <xf numFmtId="0" fontId="3" fillId="0" borderId="31" xfId="0" applyFont="1" applyFill="1" applyBorder="1" applyAlignment="1">
      <alignment horizontal="left" vertical="top" wrapText="1"/>
    </xf>
    <xf numFmtId="0" fontId="3" fillId="0" borderId="11" xfId="0" applyFont="1" applyBorder="1" applyAlignment="1" applyProtection="1">
      <alignment horizontal="left" vertical="top" wrapText="1"/>
      <protection locked="0"/>
    </xf>
    <xf numFmtId="0" fontId="3" fillId="0" borderId="31" xfId="0" applyFont="1" applyBorder="1" applyAlignment="1" applyProtection="1">
      <alignment horizontal="left" vertical="top" wrapText="1"/>
      <protection locked="0"/>
    </xf>
    <xf numFmtId="0" fontId="3" fillId="0" borderId="12" xfId="0" applyFont="1" applyFill="1" applyBorder="1" applyAlignment="1" applyProtection="1">
      <alignment horizontal="left" vertical="top" wrapText="1"/>
      <protection locked="0"/>
    </xf>
    <xf numFmtId="0" fontId="3" fillId="0" borderId="11" xfId="0" applyFont="1" applyBorder="1" applyAlignment="1">
      <alignment horizontal="left" vertical="top" wrapText="1"/>
    </xf>
    <xf numFmtId="0" fontId="3" fillId="0" borderId="31" xfId="0" applyFont="1" applyBorder="1" applyAlignment="1">
      <alignment horizontal="left" vertical="top" wrapText="1"/>
    </xf>
    <xf numFmtId="0" fontId="3" fillId="0" borderId="10" xfId="0" applyFont="1" applyBorder="1" applyAlignment="1">
      <alignment horizontal="left" vertical="top" wrapText="1"/>
    </xf>
    <xf numFmtId="0" fontId="3" fillId="0" borderId="32" xfId="0" applyFont="1" applyBorder="1" applyAlignment="1" applyProtection="1">
      <alignment horizontal="left" vertical="top" wrapText="1"/>
      <protection locked="0"/>
    </xf>
    <xf numFmtId="0" fontId="3" fillId="0" borderId="32" xfId="0" applyFont="1" applyFill="1" applyBorder="1" applyAlignment="1" applyProtection="1">
      <alignment horizontal="left" vertical="top" wrapText="1"/>
      <protection locked="0"/>
    </xf>
    <xf numFmtId="0" fontId="3" fillId="0" borderId="31" xfId="0" applyFont="1" applyFill="1" applyBorder="1" applyAlignment="1" applyProtection="1">
      <alignment horizontal="left" vertical="top" wrapText="1"/>
      <protection locked="0"/>
    </xf>
    <xf numFmtId="0" fontId="67" fillId="0" borderId="32" xfId="53" applyFont="1" applyBorder="1" applyAlignment="1" applyProtection="1">
      <alignment horizontal="center" vertical="top" wrapText="1"/>
      <protection locked="0"/>
    </xf>
    <xf numFmtId="0" fontId="67" fillId="0" borderId="31" xfId="53" applyFont="1" applyBorder="1" applyAlignment="1" applyProtection="1">
      <alignment horizontal="center" vertical="top" wrapText="1"/>
      <protection locked="0"/>
    </xf>
    <xf numFmtId="0" fontId="76" fillId="0" borderId="32" xfId="0" applyFont="1" applyFill="1" applyBorder="1" applyAlignment="1" applyProtection="1">
      <alignment horizontal="center" vertical="top" wrapText="1"/>
      <protection locked="0"/>
    </xf>
    <xf numFmtId="0" fontId="76" fillId="0" borderId="31" xfId="0" applyFont="1" applyFill="1" applyBorder="1" applyAlignment="1" applyProtection="1">
      <alignment horizontal="center" vertical="top" wrapText="1"/>
      <protection locked="0"/>
    </xf>
    <xf numFmtId="0" fontId="3" fillId="36" borderId="33" xfId="0" applyFont="1" applyFill="1" applyBorder="1" applyAlignment="1" applyProtection="1">
      <alignment vertical="center" wrapText="1"/>
      <protection locked="0"/>
    </xf>
    <xf numFmtId="0" fontId="3" fillId="36" borderId="34" xfId="0" applyFont="1" applyFill="1" applyBorder="1" applyAlignment="1" applyProtection="1">
      <alignment vertical="center" wrapText="1"/>
      <protection locked="0"/>
    </xf>
    <xf numFmtId="0" fontId="3" fillId="36" borderId="35" xfId="0" applyFont="1" applyFill="1" applyBorder="1" applyAlignment="1" applyProtection="1">
      <alignment vertical="center" wrapText="1"/>
      <protection locked="0"/>
    </xf>
    <xf numFmtId="0" fontId="3" fillId="36" borderId="36" xfId="0" applyFont="1" applyFill="1" applyBorder="1" applyAlignment="1" applyProtection="1">
      <alignment vertical="center" wrapText="1"/>
      <protection locked="0"/>
    </xf>
    <xf numFmtId="0" fontId="3" fillId="36" borderId="37" xfId="0" applyFont="1" applyFill="1" applyBorder="1" applyAlignment="1" applyProtection="1">
      <alignment vertical="center" wrapText="1"/>
      <protection locked="0"/>
    </xf>
    <xf numFmtId="0" fontId="3" fillId="36" borderId="38" xfId="0" applyFont="1" applyFill="1" applyBorder="1" applyAlignment="1" applyProtection="1">
      <alignment vertical="center" wrapText="1"/>
      <protection locked="0"/>
    </xf>
    <xf numFmtId="0" fontId="3" fillId="0" borderId="11" xfId="0" applyFont="1" applyFill="1" applyBorder="1" applyAlignment="1">
      <alignment horizontal="left" vertical="top" wrapText="1"/>
    </xf>
    <xf numFmtId="0" fontId="3" fillId="0" borderId="31" xfId="0" applyFont="1" applyFill="1" applyBorder="1" applyAlignment="1">
      <alignment horizontal="left" vertical="top" wrapText="1"/>
    </xf>
    <xf numFmtId="0" fontId="3" fillId="0" borderId="10" xfId="0" applyFont="1" applyFill="1" applyBorder="1" applyAlignment="1">
      <alignment horizontal="left" vertical="top" wrapText="1"/>
    </xf>
    <xf numFmtId="0" fontId="76" fillId="0" borderId="11" xfId="0" applyFont="1" applyFill="1" applyBorder="1" applyAlignment="1" applyProtection="1">
      <alignment horizontal="center" vertical="top" wrapText="1"/>
      <protection locked="0"/>
    </xf>
    <xf numFmtId="0" fontId="67" fillId="0" borderId="11" xfId="53" applyFont="1" applyFill="1" applyBorder="1" applyAlignment="1" applyProtection="1">
      <alignment horizontal="center" vertical="top" wrapText="1"/>
      <protection locked="0"/>
    </xf>
    <xf numFmtId="0" fontId="67" fillId="0" borderId="31" xfId="53" applyFont="1" applyFill="1" applyBorder="1" applyAlignment="1" applyProtection="1">
      <alignment horizontal="center" vertical="top" wrapText="1"/>
      <protection locked="0"/>
    </xf>
    <xf numFmtId="0" fontId="3" fillId="0" borderId="11" xfId="0" applyFont="1" applyFill="1" applyBorder="1" applyAlignment="1" applyProtection="1">
      <alignment horizontal="left" vertical="top" wrapText="1"/>
      <protection locked="0"/>
    </xf>
    <xf numFmtId="0" fontId="5" fillId="37" borderId="33" xfId="0" applyFont="1" applyFill="1" applyBorder="1" applyAlignment="1" applyProtection="1">
      <alignment vertical="center" wrapText="1"/>
      <protection locked="0"/>
    </xf>
    <xf numFmtId="0" fontId="5" fillId="37" borderId="34" xfId="0" applyFont="1" applyFill="1" applyBorder="1" applyAlignment="1" applyProtection="1">
      <alignment vertical="center" wrapText="1"/>
      <protection locked="0"/>
    </xf>
    <xf numFmtId="0" fontId="5" fillId="37" borderId="35" xfId="0" applyFont="1" applyFill="1" applyBorder="1" applyAlignment="1" applyProtection="1">
      <alignment vertical="center" wrapText="1"/>
      <protection locked="0"/>
    </xf>
    <xf numFmtId="0" fontId="5" fillId="37" borderId="36" xfId="0" applyFont="1" applyFill="1" applyBorder="1" applyAlignment="1" applyProtection="1">
      <alignment vertical="center" wrapText="1"/>
      <protection locked="0"/>
    </xf>
    <xf numFmtId="0" fontId="5" fillId="37" borderId="37" xfId="0" applyFont="1" applyFill="1" applyBorder="1" applyAlignment="1" applyProtection="1">
      <alignment vertical="center" wrapText="1"/>
      <protection locked="0"/>
    </xf>
    <xf numFmtId="0" fontId="5" fillId="37" borderId="38" xfId="0" applyFont="1" applyFill="1" applyBorder="1" applyAlignment="1" applyProtection="1">
      <alignment vertical="center" wrapText="1"/>
      <protection locked="0"/>
    </xf>
    <xf numFmtId="0" fontId="3" fillId="32" borderId="33" xfId="0" applyFont="1" applyFill="1" applyBorder="1" applyAlignment="1" applyProtection="1">
      <alignment vertical="center" wrapText="1"/>
      <protection locked="0"/>
    </xf>
    <xf numFmtId="0" fontId="3" fillId="32" borderId="34" xfId="0" applyFont="1" applyFill="1" applyBorder="1" applyAlignment="1" applyProtection="1">
      <alignment vertical="center" wrapText="1"/>
      <protection locked="0"/>
    </xf>
    <xf numFmtId="0" fontId="3" fillId="32" borderId="35" xfId="0" applyFont="1" applyFill="1" applyBorder="1" applyAlignment="1" applyProtection="1">
      <alignment vertical="center" wrapText="1"/>
      <protection locked="0"/>
    </xf>
    <xf numFmtId="0" fontId="3" fillId="32" borderId="36" xfId="0" applyFont="1" applyFill="1" applyBorder="1" applyAlignment="1" applyProtection="1">
      <alignment vertical="center" wrapText="1"/>
      <protection locked="0"/>
    </xf>
    <xf numFmtId="0" fontId="3" fillId="32" borderId="37" xfId="0" applyFont="1" applyFill="1" applyBorder="1" applyAlignment="1" applyProtection="1">
      <alignment vertical="center" wrapText="1"/>
      <protection locked="0"/>
    </xf>
    <xf numFmtId="0" fontId="3" fillId="32" borderId="38" xfId="0" applyFont="1" applyFill="1" applyBorder="1" applyAlignment="1" applyProtection="1">
      <alignment vertical="center" wrapText="1"/>
      <protection locked="0"/>
    </xf>
    <xf numFmtId="0" fontId="3" fillId="0" borderId="12" xfId="0" applyFont="1" applyBorder="1" applyAlignment="1" applyProtection="1">
      <alignment horizontal="left" vertical="top" wrapText="1"/>
      <protection locked="0"/>
    </xf>
    <xf numFmtId="0" fontId="3" fillId="36" borderId="33" xfId="0" applyFont="1" applyFill="1" applyBorder="1" applyAlignment="1">
      <alignment vertical="center" wrapText="1"/>
    </xf>
    <xf numFmtId="0" fontId="3" fillId="36" borderId="34" xfId="0" applyFont="1" applyFill="1" applyBorder="1" applyAlignment="1">
      <alignment vertical="center" wrapText="1"/>
    </xf>
    <xf numFmtId="0" fontId="3" fillId="36" borderId="35" xfId="0" applyFont="1" applyFill="1" applyBorder="1" applyAlignment="1">
      <alignment vertical="center" wrapText="1"/>
    </xf>
    <xf numFmtId="0" fontId="3" fillId="36" borderId="36" xfId="0" applyFont="1" applyFill="1" applyBorder="1" applyAlignment="1">
      <alignment vertical="center" wrapText="1"/>
    </xf>
    <xf numFmtId="0" fontId="3" fillId="36" borderId="37" xfId="0" applyFont="1" applyFill="1" applyBorder="1" applyAlignment="1">
      <alignment vertical="center" wrapText="1"/>
    </xf>
    <xf numFmtId="0" fontId="3" fillId="36" borderId="38" xfId="0" applyFont="1" applyFill="1" applyBorder="1" applyAlignment="1">
      <alignment vertical="center" wrapText="1"/>
    </xf>
    <xf numFmtId="0" fontId="3" fillId="32" borderId="33" xfId="0" applyFont="1" applyFill="1" applyBorder="1" applyAlignment="1">
      <alignment vertical="center" wrapText="1"/>
    </xf>
    <xf numFmtId="0" fontId="3" fillId="32" borderId="34" xfId="0" applyFont="1" applyFill="1" applyBorder="1" applyAlignment="1">
      <alignment vertical="center" wrapText="1"/>
    </xf>
    <xf numFmtId="0" fontId="3" fillId="32" borderId="35" xfId="0" applyFont="1" applyFill="1" applyBorder="1" applyAlignment="1">
      <alignment vertical="center" wrapText="1"/>
    </xf>
    <xf numFmtId="0" fontId="3" fillId="32" borderId="36" xfId="0" applyFont="1" applyFill="1" applyBorder="1" applyAlignment="1">
      <alignment vertical="center" wrapText="1"/>
    </xf>
    <xf numFmtId="0" fontId="3" fillId="32" borderId="37" xfId="0" applyFont="1" applyFill="1" applyBorder="1" applyAlignment="1">
      <alignment vertical="center" wrapText="1"/>
    </xf>
    <xf numFmtId="0" fontId="3" fillId="32" borderId="38" xfId="0" applyFont="1" applyFill="1" applyBorder="1" applyAlignment="1">
      <alignment vertical="center" wrapText="1"/>
    </xf>
    <xf numFmtId="0" fontId="3" fillId="0" borderId="10" xfId="0" applyFont="1" applyBorder="1" applyAlignment="1" applyProtection="1">
      <alignment horizontal="left" vertical="top" wrapText="1"/>
      <protection locked="0"/>
    </xf>
    <xf numFmtId="0" fontId="3" fillId="0" borderId="10" xfId="0" applyFont="1" applyFill="1" applyBorder="1" applyAlignment="1" applyProtection="1">
      <alignment horizontal="left" vertical="top" wrapText="1"/>
      <protection locked="0"/>
    </xf>
    <xf numFmtId="0" fontId="77" fillId="0" borderId="11" xfId="53" applyFont="1" applyFill="1" applyBorder="1" applyAlignment="1" applyProtection="1">
      <alignment horizontal="center" vertical="top" wrapText="1"/>
      <protection/>
    </xf>
    <xf numFmtId="0" fontId="77" fillId="0" borderId="10" xfId="53" applyFont="1" applyFill="1" applyBorder="1" applyAlignment="1" applyProtection="1">
      <alignment horizontal="center" vertical="top" wrapText="1"/>
      <protection/>
    </xf>
    <xf numFmtId="0" fontId="76" fillId="0" borderId="10" xfId="0" applyFont="1" applyFill="1" applyBorder="1" applyAlignment="1" applyProtection="1">
      <alignment horizontal="center" vertical="top" wrapText="1"/>
      <protection locked="0"/>
    </xf>
    <xf numFmtId="0" fontId="76" fillId="0" borderId="11" xfId="0" applyFont="1" applyFill="1" applyBorder="1" applyAlignment="1">
      <alignment horizontal="center" vertical="top" wrapText="1"/>
    </xf>
    <xf numFmtId="0" fontId="76" fillId="0" borderId="31" xfId="0" applyFont="1" applyFill="1" applyBorder="1" applyAlignment="1">
      <alignment horizontal="center" vertical="top" wrapText="1"/>
    </xf>
    <xf numFmtId="0" fontId="76" fillId="0" borderId="10" xfId="0" applyFont="1" applyFill="1" applyBorder="1" applyAlignment="1">
      <alignment horizontal="center" vertical="top" wrapText="1"/>
    </xf>
    <xf numFmtId="0" fontId="74" fillId="0" borderId="11" xfId="53" applyFont="1" applyBorder="1" applyAlignment="1" applyProtection="1">
      <alignment horizontal="center" vertical="top" wrapText="1"/>
      <protection/>
    </xf>
    <xf numFmtId="0" fontId="74" fillId="0" borderId="31" xfId="53" applyFont="1" applyBorder="1" applyAlignment="1" applyProtection="1">
      <alignment horizontal="center" vertical="top" wrapText="1"/>
      <protection/>
    </xf>
    <xf numFmtId="0" fontId="74" fillId="0" borderId="10" xfId="53" applyFont="1" applyBorder="1" applyAlignment="1" applyProtection="1">
      <alignment horizontal="center" vertical="top" wrapText="1"/>
      <protection/>
    </xf>
    <xf numFmtId="0" fontId="78" fillId="0" borderId="0" xfId="53" applyFont="1" applyBorder="1" applyAlignment="1" applyProtection="1">
      <alignment horizontal="center" vertical="center"/>
      <protection locked="0"/>
    </xf>
    <xf numFmtId="0" fontId="3" fillId="38" borderId="39" xfId="57" applyFont="1" applyFill="1" applyBorder="1" applyAlignment="1" applyProtection="1">
      <alignment horizontal="left" vertical="top"/>
      <protection locked="0"/>
    </xf>
    <xf numFmtId="0" fontId="3" fillId="38" borderId="40" xfId="57" applyFont="1" applyFill="1" applyBorder="1" applyAlignment="1" applyProtection="1">
      <alignment horizontal="left" vertical="top"/>
      <protection locked="0"/>
    </xf>
    <xf numFmtId="0" fontId="3" fillId="38" borderId="41" xfId="57" applyFont="1" applyFill="1" applyBorder="1" applyAlignment="1" applyProtection="1">
      <alignment horizontal="left" vertical="top" wrapText="1"/>
      <protection locked="0"/>
    </xf>
    <xf numFmtId="0" fontId="3" fillId="38" borderId="42" xfId="57" applyFont="1" applyFill="1" applyBorder="1" applyAlignment="1" applyProtection="1">
      <alignment horizontal="left" vertical="top" wrapText="1"/>
      <protection locked="0"/>
    </xf>
    <xf numFmtId="164" fontId="3" fillId="38" borderId="41" xfId="57" applyNumberFormat="1" applyFont="1" applyFill="1" applyBorder="1" applyAlignment="1" applyProtection="1">
      <alignment horizontal="left" vertical="top"/>
      <protection locked="0"/>
    </xf>
    <xf numFmtId="164" fontId="3" fillId="38" borderId="43" xfId="57" applyNumberFormat="1" applyFont="1" applyFill="1" applyBorder="1" applyAlignment="1" applyProtection="1">
      <alignment horizontal="left" vertical="top"/>
      <protection locked="0"/>
    </xf>
    <xf numFmtId="164" fontId="3" fillId="38" borderId="42" xfId="57" applyNumberFormat="1" applyFont="1" applyFill="1" applyBorder="1" applyAlignment="1" applyProtection="1">
      <alignment horizontal="left" vertical="top"/>
      <protection locked="0"/>
    </xf>
    <xf numFmtId="164" fontId="3" fillId="38" borderId="44" xfId="57" applyNumberFormat="1" applyFont="1" applyFill="1" applyBorder="1" applyAlignment="1" applyProtection="1">
      <alignment horizontal="left" vertical="top"/>
      <protection locked="0"/>
    </xf>
    <xf numFmtId="0" fontId="79" fillId="0" borderId="0" xfId="53" applyFont="1" applyBorder="1" applyAlignment="1" applyProtection="1">
      <alignment horizontal="center" vertical="center"/>
      <protection locked="0"/>
    </xf>
    <xf numFmtId="0" fontId="78" fillId="0" borderId="0" xfId="53" applyFont="1" applyBorder="1" applyAlignment="1" applyProtection="1">
      <alignment horizontal="center" vertical="center"/>
      <protection/>
    </xf>
    <xf numFmtId="0" fontId="78" fillId="0" borderId="29" xfId="53" applyFont="1" applyBorder="1" applyAlignment="1" applyProtection="1">
      <alignment horizontal="center" vertical="center"/>
      <protection/>
    </xf>
    <xf numFmtId="0" fontId="3" fillId="0" borderId="0" xfId="57" applyFont="1" applyBorder="1" applyAlignment="1">
      <alignment horizontal="left" vertical="top" wrapText="1"/>
      <protection/>
    </xf>
    <xf numFmtId="0" fontId="58" fillId="0" borderId="0" xfId="53" applyAlignment="1" applyProtection="1">
      <alignment/>
      <protection locked="0"/>
    </xf>
    <xf numFmtId="10" fontId="3" fillId="0" borderId="45" xfId="0" applyNumberFormat="1" applyFont="1" applyFill="1" applyBorder="1" applyAlignment="1">
      <alignment horizontal="left" vertical="top" wrapText="1"/>
    </xf>
    <xf numFmtId="10" fontId="8" fillId="0" borderId="31" xfId="0" applyNumberFormat="1" applyFont="1" applyFill="1" applyBorder="1" applyAlignment="1">
      <alignment horizontal="left" vertical="top" wrapText="1"/>
    </xf>
    <xf numFmtId="10" fontId="6" fillId="0" borderId="31" xfId="0" applyNumberFormat="1" applyFont="1" applyFill="1" applyBorder="1" applyAlignment="1">
      <alignment horizontal="left" vertical="top" wrapText="1"/>
    </xf>
    <xf numFmtId="10" fontId="8" fillId="0" borderId="31" xfId="53" applyNumberFormat="1" applyFont="1" applyFill="1" applyBorder="1" applyAlignment="1" applyProtection="1">
      <alignment horizontal="left"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 xfId="58"/>
    <cellStyle name="Note" xfId="59"/>
    <cellStyle name="Output" xfId="60"/>
    <cellStyle name="Percent" xfId="61"/>
    <cellStyle name="Title" xfId="62"/>
    <cellStyle name="Total" xfId="63"/>
    <cellStyle name="Warning Text" xfId="64"/>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C000"/>
      </font>
    </dxf>
    <dxf>
      <font>
        <color rgb="FFFFC000"/>
      </font>
    </dxf>
    <dxf>
      <font>
        <color rgb="FF9C0006"/>
      </font>
      <fill>
        <patternFill>
          <bgColor rgb="FFFFC7CE"/>
        </patternFill>
      </fill>
    </dxf>
    <dxf>
      <font>
        <color rgb="FF9C0006"/>
      </font>
      <fill>
        <patternFill>
          <bgColor rgb="FFFFC7CE"/>
        </patternFill>
      </fill>
      <border/>
    </dxf>
    <dxf>
      <font>
        <color rgb="FFFFC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0</xdr:row>
      <xdr:rowOff>95250</xdr:rowOff>
    </xdr:from>
    <xdr:to>
      <xdr:col>6</xdr:col>
      <xdr:colOff>228600</xdr:colOff>
      <xdr:row>4</xdr:row>
      <xdr:rowOff>114300</xdr:rowOff>
    </xdr:to>
    <xdr:sp>
      <xdr:nvSpPr>
        <xdr:cNvPr id="1" name="Rectangular Callout 54"/>
        <xdr:cNvSpPr>
          <a:spLocks/>
        </xdr:cNvSpPr>
      </xdr:nvSpPr>
      <xdr:spPr>
        <a:xfrm>
          <a:off x="2819400" y="95250"/>
          <a:ext cx="1800225" cy="704850"/>
        </a:xfrm>
        <a:prstGeom prst="wedgeRectCallout">
          <a:avLst>
            <a:gd name="adj1" fmla="val -21393"/>
            <a:gd name="adj2" fmla="val 78212"/>
          </a:avLst>
        </a:prstGeom>
        <a:solidFill>
          <a:srgbClr val="9999FF"/>
        </a:solidFill>
        <a:ln w="9525" cmpd="sng">
          <a:noFill/>
        </a:ln>
      </xdr:spPr>
      <xdr:txBody>
        <a:bodyPr vertOverflow="clip" wrap="square" lIns="91440" tIns="45720" rIns="91440" bIns="45720" anchor="ctr"/>
        <a:p>
          <a:pPr algn="l">
            <a:defRPr/>
          </a:pPr>
          <a:r>
            <a:rPr lang="en-US" cap="none" sz="900" b="1" i="0" u="sng" baseline="0">
              <a:solidFill>
                <a:srgbClr val="000000"/>
              </a:solidFill>
            </a:rPr>
            <a:t>49</a:t>
          </a:r>
          <a:r>
            <a:rPr lang="en-US" cap="none" sz="900" b="0" i="0" u="sng" baseline="0">
              <a:solidFill>
                <a:srgbClr val="000000"/>
              </a:solidFill>
            </a:rPr>
            <a:t> tests</a:t>
          </a:r>
          <a:r>
            <a:rPr lang="en-US" cap="none" sz="900" b="0" i="0" u="none" baseline="0">
              <a:solidFill>
                <a:srgbClr val="000000"/>
              </a:solidFill>
            </a:rPr>
            <a:t> designed to evaluate KEY risks based on best practices and  the latest auditing standards</a:t>
          </a:r>
        </a:p>
      </xdr:txBody>
    </xdr:sp>
    <xdr:clientData/>
  </xdr:twoCellAnchor>
  <xdr:twoCellAnchor>
    <xdr:from>
      <xdr:col>6</xdr:col>
      <xdr:colOff>1133475</xdr:colOff>
      <xdr:row>0</xdr:row>
      <xdr:rowOff>85725</xdr:rowOff>
    </xdr:from>
    <xdr:to>
      <xdr:col>6</xdr:col>
      <xdr:colOff>2809875</xdr:colOff>
      <xdr:row>4</xdr:row>
      <xdr:rowOff>104775</xdr:rowOff>
    </xdr:to>
    <xdr:sp>
      <xdr:nvSpPr>
        <xdr:cNvPr id="2" name="Rectangular Callout 55"/>
        <xdr:cNvSpPr>
          <a:spLocks/>
        </xdr:cNvSpPr>
      </xdr:nvSpPr>
      <xdr:spPr>
        <a:xfrm>
          <a:off x="5524500" y="85725"/>
          <a:ext cx="1676400" cy="704850"/>
        </a:xfrm>
        <a:prstGeom prst="wedgeRectCallout">
          <a:avLst>
            <a:gd name="adj1" fmla="val -21393"/>
            <a:gd name="adj2" fmla="val 78212"/>
          </a:avLst>
        </a:prstGeom>
        <a:solidFill>
          <a:srgbClr val="9999FF"/>
        </a:solidFill>
        <a:ln w="9525" cmpd="sng">
          <a:noFill/>
        </a:ln>
      </xdr:spPr>
      <xdr:txBody>
        <a:bodyPr vertOverflow="clip" wrap="square" lIns="91440" tIns="45720" rIns="91440" bIns="45720" anchor="ctr"/>
        <a:p>
          <a:pPr algn="l">
            <a:defRPr/>
          </a:pPr>
          <a:r>
            <a:rPr lang="en-US" cap="none" sz="900" b="0" i="0" u="none" baseline="0">
              <a:solidFill>
                <a:srgbClr val="000000"/>
              </a:solidFill>
            </a:rPr>
            <a:t>Detailed testing instructions, rather than generic descriptions of the tests to be performed</a:t>
          </a:r>
        </a:p>
      </xdr:txBody>
    </xdr:sp>
    <xdr:clientData/>
  </xdr:twoCellAnchor>
  <xdr:twoCellAnchor>
    <xdr:from>
      <xdr:col>6</xdr:col>
      <xdr:colOff>5276850</xdr:colOff>
      <xdr:row>0</xdr:row>
      <xdr:rowOff>85725</xdr:rowOff>
    </xdr:from>
    <xdr:to>
      <xdr:col>8</xdr:col>
      <xdr:colOff>771525</xdr:colOff>
      <xdr:row>4</xdr:row>
      <xdr:rowOff>104775</xdr:rowOff>
    </xdr:to>
    <xdr:sp>
      <xdr:nvSpPr>
        <xdr:cNvPr id="3" name="Rectangular Callout 56"/>
        <xdr:cNvSpPr>
          <a:spLocks/>
        </xdr:cNvSpPr>
      </xdr:nvSpPr>
      <xdr:spPr>
        <a:xfrm>
          <a:off x="9667875" y="85725"/>
          <a:ext cx="2228850" cy="704850"/>
        </a:xfrm>
        <a:prstGeom prst="wedgeRectCallout">
          <a:avLst>
            <a:gd name="adj1" fmla="val -21393"/>
            <a:gd name="adj2" fmla="val 78212"/>
          </a:avLst>
        </a:prstGeom>
        <a:solidFill>
          <a:srgbClr val="9999FF"/>
        </a:solidFill>
        <a:ln w="9525" cmpd="sng">
          <a:noFill/>
        </a:ln>
      </xdr:spPr>
      <xdr:txBody>
        <a:bodyPr vertOverflow="clip" wrap="square" lIns="91440" tIns="45720" rIns="91440" bIns="45720" anchor="ctr"/>
        <a:p>
          <a:pPr algn="l">
            <a:defRPr/>
          </a:pPr>
          <a:r>
            <a:rPr lang="en-US" cap="none" sz="900" b="0" i="0" u="none" baseline="0">
              <a:solidFill>
                <a:srgbClr val="000000"/>
              </a:solidFill>
            </a:rPr>
            <a:t>Where applicable, links to the test sheets for supporting evidence extracted from the system and further analysis</a:t>
          </a:r>
        </a:p>
      </xdr:txBody>
    </xdr:sp>
    <xdr:clientData/>
  </xdr:twoCellAnchor>
  <xdr:oneCellAnchor>
    <xdr:from>
      <xdr:col>0</xdr:col>
      <xdr:colOff>971550</xdr:colOff>
      <xdr:row>16</xdr:row>
      <xdr:rowOff>0</xdr:rowOff>
    </xdr:from>
    <xdr:ext cx="5419725" cy="2028825"/>
    <xdr:sp>
      <xdr:nvSpPr>
        <xdr:cNvPr id="4" name="Rectangle 57"/>
        <xdr:cNvSpPr>
          <a:spLocks/>
        </xdr:cNvSpPr>
      </xdr:nvSpPr>
      <xdr:spPr>
        <a:xfrm>
          <a:off x="971550" y="4838700"/>
          <a:ext cx="5419725" cy="2028825"/>
        </a:xfrm>
        <a:prstGeom prst="rect">
          <a:avLst/>
        </a:prstGeom>
        <a:noFill/>
        <a:ln w="9525" cmpd="sng">
          <a:noFill/>
        </a:ln>
      </xdr:spPr>
      <xdr:txBody>
        <a:bodyPr vertOverflow="clip" wrap="square" lIns="91440" tIns="45720" rIns="91440" bIns="45720"/>
        <a:p>
          <a:pPr algn="ctr">
            <a:defRPr/>
          </a:pPr>
          <a:r>
            <a:rPr lang="en-US" cap="none" sz="10000" b="1" i="0" u="none" baseline="0">
              <a:solidFill>
                <a:srgbClr val="FFFFFF"/>
              </a:solidFill>
              <a:latin typeface="Calibri"/>
              <a:ea typeface="Calibri"/>
              <a:cs typeface="Calibri"/>
            </a:rPr>
            <a:t>EXCERPT</a:t>
          </a:r>
        </a:p>
      </xdr:txBody>
    </xdr:sp>
    <xdr:clientData/>
  </xdr:oneCellAnchor>
  <xdr:oneCellAnchor>
    <xdr:from>
      <xdr:col>0</xdr:col>
      <xdr:colOff>0</xdr:colOff>
      <xdr:row>33</xdr:row>
      <xdr:rowOff>28575</xdr:rowOff>
    </xdr:from>
    <xdr:ext cx="5067300" cy="2162175"/>
    <xdr:sp>
      <xdr:nvSpPr>
        <xdr:cNvPr id="5" name="Rectangle 58"/>
        <xdr:cNvSpPr>
          <a:spLocks/>
        </xdr:cNvSpPr>
      </xdr:nvSpPr>
      <xdr:spPr>
        <a:xfrm>
          <a:off x="0" y="11134725"/>
          <a:ext cx="5067300" cy="2162175"/>
        </a:xfrm>
        <a:prstGeom prst="rect">
          <a:avLst/>
        </a:prstGeom>
        <a:noFill/>
        <a:ln w="9525" cmpd="sng">
          <a:noFill/>
        </a:ln>
      </xdr:spPr>
      <xdr:txBody>
        <a:bodyPr vertOverflow="clip" wrap="square" lIns="91440" tIns="45720" rIns="91440" bIns="45720"/>
        <a:p>
          <a:pPr algn="ctr">
            <a:defRPr/>
          </a:pPr>
          <a:r>
            <a:rPr lang="en-US" cap="none" sz="10000" b="1" i="0" u="none" baseline="0">
              <a:solidFill>
                <a:srgbClr val="FFFFFF"/>
              </a:solidFill>
              <a:latin typeface="Calibri"/>
              <a:ea typeface="Calibri"/>
              <a:cs typeface="Calibri"/>
            </a:rPr>
            <a:t>EXCERPT</a:t>
          </a:r>
        </a:p>
      </xdr:txBody>
    </xdr:sp>
    <xdr:clientData/>
  </xdr:oneCellAnchor>
  <xdr:oneCellAnchor>
    <xdr:from>
      <xdr:col>0</xdr:col>
      <xdr:colOff>0</xdr:colOff>
      <xdr:row>43</xdr:row>
      <xdr:rowOff>123825</xdr:rowOff>
    </xdr:from>
    <xdr:ext cx="5486400" cy="2457450"/>
    <xdr:sp>
      <xdr:nvSpPr>
        <xdr:cNvPr id="6" name="Rectangle 59"/>
        <xdr:cNvSpPr>
          <a:spLocks/>
        </xdr:cNvSpPr>
      </xdr:nvSpPr>
      <xdr:spPr>
        <a:xfrm>
          <a:off x="0" y="15763875"/>
          <a:ext cx="5486400" cy="2457450"/>
        </a:xfrm>
        <a:prstGeom prst="rect">
          <a:avLst/>
        </a:prstGeom>
        <a:noFill/>
        <a:ln w="9525" cmpd="sng">
          <a:noFill/>
        </a:ln>
      </xdr:spPr>
      <xdr:txBody>
        <a:bodyPr vertOverflow="clip" wrap="square" lIns="91440" tIns="45720" rIns="91440" bIns="45720"/>
        <a:p>
          <a:pPr algn="ctr">
            <a:defRPr/>
          </a:pPr>
          <a:r>
            <a:rPr lang="en-US" cap="none" sz="10000" b="1" i="0" u="none" baseline="0">
              <a:solidFill>
                <a:srgbClr val="FFFFFF"/>
              </a:solidFill>
              <a:latin typeface="Calibri"/>
              <a:ea typeface="Calibri"/>
              <a:cs typeface="Calibri"/>
            </a:rPr>
            <a:t>EXCERPT</a:t>
          </a:r>
        </a:p>
      </xdr:txBody>
    </xdr:sp>
    <xdr:clientData/>
  </xdr:oneCellAnchor>
  <xdr:oneCellAnchor>
    <xdr:from>
      <xdr:col>0</xdr:col>
      <xdr:colOff>0</xdr:colOff>
      <xdr:row>72</xdr:row>
      <xdr:rowOff>0</xdr:rowOff>
    </xdr:from>
    <xdr:ext cx="5562600" cy="2743200"/>
    <xdr:sp>
      <xdr:nvSpPr>
        <xdr:cNvPr id="7" name="Rectangle 60"/>
        <xdr:cNvSpPr>
          <a:spLocks/>
        </xdr:cNvSpPr>
      </xdr:nvSpPr>
      <xdr:spPr>
        <a:xfrm>
          <a:off x="0" y="27184350"/>
          <a:ext cx="5562600" cy="2743200"/>
        </a:xfrm>
        <a:prstGeom prst="rect">
          <a:avLst/>
        </a:prstGeom>
        <a:noFill/>
        <a:ln w="9525" cmpd="sng">
          <a:noFill/>
        </a:ln>
      </xdr:spPr>
      <xdr:txBody>
        <a:bodyPr vertOverflow="clip" wrap="square" lIns="91440" tIns="45720" rIns="91440" bIns="45720"/>
        <a:p>
          <a:pPr algn="ctr">
            <a:defRPr/>
          </a:pPr>
          <a:r>
            <a:rPr lang="en-US" cap="none" sz="10000" b="1" i="0" u="none" baseline="0">
              <a:solidFill>
                <a:srgbClr val="FFFFFF"/>
              </a:solidFill>
              <a:latin typeface="Calibri"/>
              <a:ea typeface="Calibri"/>
              <a:cs typeface="Calibri"/>
            </a:rPr>
            <a:t>EXCERPT</a:t>
          </a:r>
        </a:p>
      </xdr:txBody>
    </xdr:sp>
    <xdr:clientData/>
  </xdr:oneCellAnchor>
  <xdr:twoCellAnchor>
    <xdr:from>
      <xdr:col>1</xdr:col>
      <xdr:colOff>295275</xdr:colOff>
      <xdr:row>15</xdr:row>
      <xdr:rowOff>190500</xdr:rowOff>
    </xdr:from>
    <xdr:to>
      <xdr:col>5</xdr:col>
      <xdr:colOff>704850</xdr:colOff>
      <xdr:row>16</xdr:row>
      <xdr:rowOff>323850</xdr:rowOff>
    </xdr:to>
    <xdr:sp>
      <xdr:nvSpPr>
        <xdr:cNvPr id="8" name="Rectangular Callout 64"/>
        <xdr:cNvSpPr>
          <a:spLocks/>
        </xdr:cNvSpPr>
      </xdr:nvSpPr>
      <xdr:spPr>
        <a:xfrm>
          <a:off x="1752600" y="4314825"/>
          <a:ext cx="2476500" cy="847725"/>
        </a:xfrm>
        <a:prstGeom prst="wedgeRectCallout">
          <a:avLst>
            <a:gd name="adj1" fmla="val -59939"/>
            <a:gd name="adj2" fmla="val 8689"/>
          </a:avLst>
        </a:prstGeom>
        <a:solidFill>
          <a:srgbClr val="9999FF"/>
        </a:solidFill>
        <a:ln w="9525" cmpd="sng">
          <a:noFill/>
        </a:ln>
      </xdr:spPr>
      <xdr:txBody>
        <a:bodyPr vertOverflow="clip" wrap="square" lIns="91440" tIns="45720" rIns="91440" bIns="45720" anchor="ctr"/>
        <a:p>
          <a:pPr algn="l">
            <a:defRPr/>
          </a:pPr>
          <a:r>
            <a:rPr lang="en-US" cap="none" sz="900" b="0" i="0" u="none" baseline="0">
              <a:solidFill>
                <a:srgbClr val="000000"/>
              </a:solidFill>
            </a:rPr>
            <a:t>The audit program </a:t>
          </a:r>
          <a:r>
            <a:rPr lang="en-US" cap="none" sz="900" b="0" i="0" u="none" baseline="0">
              <a:solidFill>
                <a:srgbClr val="000000"/>
              </a:solidFill>
            </a:rPr>
            <a:t>addresses t</a:t>
          </a:r>
          <a:r>
            <a:rPr lang="en-US" cap="none" sz="900" b="0" i="0" u="none" baseline="0">
              <a:solidFill>
                <a:srgbClr val="000000"/>
              </a:solidFill>
            </a:rPr>
            <a:t>he following </a:t>
          </a:r>
          <a:r>
            <a:rPr lang="en-US" cap="none" sz="900" b="0" i="0" u="none" baseline="0">
              <a:solidFill>
                <a:srgbClr val="000000"/>
              </a:solidFill>
            </a:rPr>
            <a:t>areas of IT General Controls (ITGC)</a:t>
          </a:r>
          <a:r>
            <a:rPr lang="en-US" cap="none" sz="900" b="0" i="0" u="none" baseline="0">
              <a:solidFill>
                <a:srgbClr val="000000"/>
              </a:solidFill>
            </a:rPr>
            <a:t>:</a:t>
          </a:r>
          <a:r>
            <a:rPr lang="en-US" cap="none" sz="900" b="0" i="0" u="none" baseline="0">
              <a:solidFill>
                <a:srgbClr val="FFFFFF"/>
              </a:solidFill>
            </a:rPr>
            <a:t>
</a:t>
          </a:r>
          <a:r>
            <a:rPr lang="en-US" cap="none" sz="900" b="0" i="0" u="none" baseline="0">
              <a:solidFill>
                <a:srgbClr val="000000"/>
              </a:solidFill>
            </a:rPr>
            <a:t>•  Information Systems Operations</a:t>
          </a:r>
          <a:r>
            <a:rPr lang="en-US" cap="none" sz="900" b="0" i="0" u="none" baseline="0">
              <a:solidFill>
                <a:srgbClr val="FFFFFF"/>
              </a:solidFill>
            </a:rPr>
            <a:t>
</a:t>
          </a:r>
          <a:r>
            <a:rPr lang="en-US" cap="none" sz="900" b="0" i="0" u="none" baseline="0">
              <a:solidFill>
                <a:srgbClr val="000000"/>
              </a:solidFill>
            </a:rPr>
            <a:t>•  Information Security</a:t>
          </a:r>
          <a:r>
            <a:rPr lang="en-US" cap="none" sz="900" b="0" i="0" u="none" baseline="0">
              <a:solidFill>
                <a:srgbClr val="FFFFFF"/>
              </a:solidFill>
            </a:rPr>
            <a:t>
</a:t>
          </a:r>
          <a:r>
            <a:rPr lang="en-US" cap="none" sz="900" b="0" i="0" u="none" baseline="0">
              <a:solidFill>
                <a:srgbClr val="000000"/>
              </a:solidFill>
            </a:rPr>
            <a:t>•  System Change Control</a:t>
          </a:r>
        </a:p>
      </xdr:txBody>
    </xdr:sp>
    <xdr:clientData/>
  </xdr:twoCellAnchor>
  <xdr:twoCellAnchor>
    <xdr:from>
      <xdr:col>1</xdr:col>
      <xdr:colOff>514350</xdr:colOff>
      <xdr:row>13</xdr:row>
      <xdr:rowOff>485775</xdr:rowOff>
    </xdr:from>
    <xdr:to>
      <xdr:col>5</xdr:col>
      <xdr:colOff>619125</xdr:colOff>
      <xdr:row>15</xdr:row>
      <xdr:rowOff>104775</xdr:rowOff>
    </xdr:to>
    <xdr:sp>
      <xdr:nvSpPr>
        <xdr:cNvPr id="9" name="Rectangular Callout 10"/>
        <xdr:cNvSpPr>
          <a:spLocks/>
        </xdr:cNvSpPr>
      </xdr:nvSpPr>
      <xdr:spPr>
        <a:xfrm>
          <a:off x="1971675" y="3457575"/>
          <a:ext cx="2171700" cy="771525"/>
        </a:xfrm>
        <a:prstGeom prst="wedgeRectCallout">
          <a:avLst>
            <a:gd name="adj1" fmla="val 60620"/>
            <a:gd name="adj2" fmla="val 3120"/>
          </a:avLst>
        </a:prstGeom>
        <a:solidFill>
          <a:srgbClr val="9999FF"/>
        </a:solidFill>
        <a:ln w="9525" cmpd="sng">
          <a:noFill/>
        </a:ln>
      </xdr:spPr>
      <xdr:txBody>
        <a:bodyPr vertOverflow="clip" wrap="square" lIns="91440" tIns="45720" rIns="91440" bIns="45720" anchor="ctr"/>
        <a:p>
          <a:pPr algn="l">
            <a:defRPr/>
          </a:pPr>
          <a:r>
            <a:rPr lang="en-US" cap="none" sz="900" b="0" i="0" u="none" baseline="0">
              <a:solidFill>
                <a:srgbClr val="000000"/>
              </a:solidFill>
            </a:rPr>
            <a:t>Step-by-step instructions aimed to enable anyone to execute the tests, regardless of their level of experience in the Oracle EBS environment</a:t>
          </a:r>
        </a:p>
      </xdr:txBody>
    </xdr:sp>
    <xdr:clientData/>
  </xdr:twoCellAnchor>
  <xdr:oneCellAnchor>
    <xdr:from>
      <xdr:col>0</xdr:col>
      <xdr:colOff>0</xdr:colOff>
      <xdr:row>58</xdr:row>
      <xdr:rowOff>123825</xdr:rowOff>
    </xdr:from>
    <xdr:ext cx="5486400" cy="2314575"/>
    <xdr:sp>
      <xdr:nvSpPr>
        <xdr:cNvPr id="10" name="Rectangle 11"/>
        <xdr:cNvSpPr>
          <a:spLocks/>
        </xdr:cNvSpPr>
      </xdr:nvSpPr>
      <xdr:spPr>
        <a:xfrm>
          <a:off x="0" y="22336125"/>
          <a:ext cx="5486400" cy="2314575"/>
        </a:xfrm>
        <a:prstGeom prst="rect">
          <a:avLst/>
        </a:prstGeom>
        <a:noFill/>
        <a:ln w="9525" cmpd="sng">
          <a:noFill/>
        </a:ln>
      </xdr:spPr>
      <xdr:txBody>
        <a:bodyPr vertOverflow="clip" wrap="square" lIns="91440" tIns="45720" rIns="91440" bIns="45720"/>
        <a:p>
          <a:pPr algn="ctr">
            <a:defRPr/>
          </a:pPr>
          <a:r>
            <a:rPr lang="en-US" cap="none" sz="10000" b="1" i="0" u="none" baseline="0">
              <a:solidFill>
                <a:srgbClr val="FFFFFF"/>
              </a:solidFill>
              <a:latin typeface="Calibri"/>
              <a:ea typeface="Calibri"/>
              <a:cs typeface="Calibri"/>
            </a:rPr>
            <a:t>EXCERPT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5</xdr:row>
      <xdr:rowOff>190500</xdr:rowOff>
    </xdr:from>
    <xdr:ext cx="7677150" cy="2419350"/>
    <xdr:sp>
      <xdr:nvSpPr>
        <xdr:cNvPr id="1" name="Rectangle 1"/>
        <xdr:cNvSpPr>
          <a:spLocks/>
        </xdr:cNvSpPr>
      </xdr:nvSpPr>
      <xdr:spPr>
        <a:xfrm>
          <a:off x="733425" y="1800225"/>
          <a:ext cx="7677150" cy="2419350"/>
        </a:xfrm>
        <a:prstGeom prst="rect">
          <a:avLst/>
        </a:prstGeom>
        <a:noFill/>
        <a:ln w="9525" cmpd="sng">
          <a:noFill/>
        </a:ln>
      </xdr:spPr>
      <xdr:txBody>
        <a:bodyPr vertOverflow="clip" wrap="square" lIns="91440" tIns="45720" rIns="91440" bIns="45720"/>
        <a:p>
          <a:pPr algn="ctr">
            <a:defRPr/>
          </a:pPr>
          <a:r>
            <a:rPr lang="en-US" cap="none" sz="10000" b="1" i="0" u="none" baseline="0">
              <a:solidFill>
                <a:srgbClr val="FFFFFF"/>
              </a:solidFill>
              <a:latin typeface="Calibri"/>
              <a:ea typeface="Calibri"/>
              <a:cs typeface="Calibri"/>
            </a:rPr>
            <a:t>EXCERPT</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266700</xdr:colOff>
      <xdr:row>4</xdr:row>
      <xdr:rowOff>47625</xdr:rowOff>
    </xdr:from>
    <xdr:ext cx="6667500" cy="2190750"/>
    <xdr:sp>
      <xdr:nvSpPr>
        <xdr:cNvPr id="1" name="Rectangle 1"/>
        <xdr:cNvSpPr>
          <a:spLocks/>
        </xdr:cNvSpPr>
      </xdr:nvSpPr>
      <xdr:spPr>
        <a:xfrm>
          <a:off x="1057275" y="1095375"/>
          <a:ext cx="6667500" cy="2190750"/>
        </a:xfrm>
        <a:prstGeom prst="rect">
          <a:avLst/>
        </a:prstGeom>
        <a:noFill/>
        <a:ln w="9525" cmpd="sng">
          <a:noFill/>
        </a:ln>
      </xdr:spPr>
      <xdr:txBody>
        <a:bodyPr vertOverflow="clip" wrap="square" lIns="91440" tIns="45720" rIns="91440" bIns="45720"/>
        <a:p>
          <a:pPr algn="ctr">
            <a:defRPr/>
          </a:pPr>
          <a:r>
            <a:rPr lang="en-US" cap="none" sz="10000" b="1" i="0" u="none" baseline="0">
              <a:solidFill>
                <a:srgbClr val="FFFFFF"/>
              </a:solidFill>
              <a:latin typeface="Calibri"/>
              <a:ea typeface="Calibri"/>
              <a:cs typeface="Calibri"/>
            </a:rPr>
            <a:t>EXCERPT</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295275</xdr:colOff>
      <xdr:row>5</xdr:row>
      <xdr:rowOff>142875</xdr:rowOff>
    </xdr:from>
    <xdr:ext cx="7362825" cy="2324100"/>
    <xdr:sp>
      <xdr:nvSpPr>
        <xdr:cNvPr id="1" name="Rectangle 1"/>
        <xdr:cNvSpPr>
          <a:spLocks/>
        </xdr:cNvSpPr>
      </xdr:nvSpPr>
      <xdr:spPr>
        <a:xfrm>
          <a:off x="295275" y="1352550"/>
          <a:ext cx="7362825" cy="2324100"/>
        </a:xfrm>
        <a:prstGeom prst="rect">
          <a:avLst/>
        </a:prstGeom>
        <a:noFill/>
        <a:ln w="9525" cmpd="sng">
          <a:noFill/>
        </a:ln>
      </xdr:spPr>
      <xdr:txBody>
        <a:bodyPr vertOverflow="clip" wrap="square" lIns="91440" tIns="45720" rIns="91440" bIns="45720"/>
        <a:p>
          <a:pPr algn="ctr">
            <a:defRPr/>
          </a:pPr>
          <a:r>
            <a:rPr lang="en-US" cap="none" sz="10000" b="1" i="0" u="none" baseline="0">
              <a:solidFill>
                <a:srgbClr val="FFFFFF"/>
              </a:solidFill>
              <a:latin typeface="Calibri"/>
              <a:ea typeface="Calibri"/>
              <a:cs typeface="Calibri"/>
            </a:rPr>
            <a:t>EXCERPT</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228600</xdr:colOff>
      <xdr:row>7</xdr:row>
      <xdr:rowOff>47625</xdr:rowOff>
    </xdr:from>
    <xdr:ext cx="7839075" cy="2162175"/>
    <xdr:sp>
      <xdr:nvSpPr>
        <xdr:cNvPr id="1" name="Rectangle 1"/>
        <xdr:cNvSpPr>
          <a:spLocks/>
        </xdr:cNvSpPr>
      </xdr:nvSpPr>
      <xdr:spPr>
        <a:xfrm>
          <a:off x="228600" y="1847850"/>
          <a:ext cx="7839075" cy="2162175"/>
        </a:xfrm>
        <a:prstGeom prst="rect">
          <a:avLst/>
        </a:prstGeom>
        <a:noFill/>
        <a:ln w="9525" cmpd="sng">
          <a:noFill/>
        </a:ln>
      </xdr:spPr>
      <xdr:txBody>
        <a:bodyPr vertOverflow="clip" wrap="square" lIns="91440" tIns="45720" rIns="91440" bIns="45720"/>
        <a:p>
          <a:pPr algn="ctr">
            <a:defRPr/>
          </a:pPr>
          <a:r>
            <a:rPr lang="en-US" cap="none" sz="10000" b="1" i="0" u="none" baseline="0">
              <a:solidFill>
                <a:srgbClr val="FFFFFF"/>
              </a:solidFill>
              <a:latin typeface="Calibri"/>
              <a:ea typeface="Calibri"/>
              <a:cs typeface="Calibri"/>
            </a:rPr>
            <a:t>EXCERPT</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228600</xdr:colOff>
      <xdr:row>7</xdr:row>
      <xdr:rowOff>47625</xdr:rowOff>
    </xdr:from>
    <xdr:ext cx="7839075" cy="2162175"/>
    <xdr:sp>
      <xdr:nvSpPr>
        <xdr:cNvPr id="1" name="Rectangle 1"/>
        <xdr:cNvSpPr>
          <a:spLocks/>
        </xdr:cNvSpPr>
      </xdr:nvSpPr>
      <xdr:spPr>
        <a:xfrm>
          <a:off x="228600" y="1724025"/>
          <a:ext cx="7839075" cy="2162175"/>
        </a:xfrm>
        <a:prstGeom prst="rect">
          <a:avLst/>
        </a:prstGeom>
        <a:noFill/>
        <a:ln w="9525" cmpd="sng">
          <a:noFill/>
        </a:ln>
      </xdr:spPr>
      <xdr:txBody>
        <a:bodyPr vertOverflow="clip" wrap="square" lIns="91440" tIns="45720" rIns="91440" bIns="45720"/>
        <a:p>
          <a:pPr algn="ctr">
            <a:defRPr/>
          </a:pPr>
          <a:r>
            <a:rPr lang="en-US" cap="none" sz="10000" b="1" i="0" u="none" baseline="0">
              <a:solidFill>
                <a:srgbClr val="FFFFFF"/>
              </a:solidFill>
              <a:latin typeface="Calibri"/>
              <a:ea typeface="Calibri"/>
              <a:cs typeface="Calibri"/>
            </a:rPr>
            <a:t>EXCERPT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oxmadeeasy.com/Oracle_EBS_R12_security_audit.html" TargetMode="External" /><Relationship Id="rId2" Type="http://schemas.openxmlformats.org/officeDocument/2006/relationships/hyperlink" Target="http://www.oracle.com/technetwork/topics/security/alerts-086861.htm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78"/>
  <sheetViews>
    <sheetView showGridLines="0" tabSelected="1" zoomScalePageLayoutView="0" workbookViewId="0" topLeftCell="A1">
      <pane ySplit="7" topLeftCell="A8" activePane="bottomLeft" state="frozen"/>
      <selection pane="topLeft" activeCell="A7" sqref="A7"/>
      <selection pane="bottomLeft" activeCell="A4" sqref="A4"/>
    </sheetView>
  </sheetViews>
  <sheetFormatPr defaultColWidth="9.140625" defaultRowHeight="15"/>
  <cols>
    <col min="1" max="1" width="21.8515625" style="1" customWidth="1"/>
    <col min="2" max="2" width="8.7109375" style="1" customWidth="1"/>
    <col min="3" max="3" width="8.421875" style="1" customWidth="1"/>
    <col min="4" max="4" width="7.421875" style="1" customWidth="1"/>
    <col min="5" max="5" width="6.421875" style="2" customWidth="1"/>
    <col min="6" max="6" width="13.00390625" style="2" customWidth="1"/>
    <col min="7" max="7" width="87.140625" style="3" customWidth="1"/>
    <col min="8" max="8" width="13.8515625" style="4" customWidth="1"/>
    <col min="9" max="9" width="11.7109375" style="5" customWidth="1"/>
    <col min="10" max="16384" width="9.140625" style="1" customWidth="1"/>
  </cols>
  <sheetData>
    <row r="1" spans="1:2" ht="13.5" customHeight="1">
      <c r="A1" s="94" t="s">
        <v>18</v>
      </c>
      <c r="B1" s="93" t="s">
        <v>131</v>
      </c>
    </row>
    <row r="2" spans="1:2" ht="13.5" customHeight="1">
      <c r="A2" s="94" t="s">
        <v>155</v>
      </c>
      <c r="B2" s="93" t="s">
        <v>132</v>
      </c>
    </row>
    <row r="3" spans="1:2" ht="13.5" customHeight="1">
      <c r="A3" s="95" t="s">
        <v>19</v>
      </c>
      <c r="B3" s="93" t="s">
        <v>130</v>
      </c>
    </row>
    <row r="4" spans="1:2" ht="13.5" customHeight="1">
      <c r="A4" s="95" t="s">
        <v>20</v>
      </c>
      <c r="B4" s="93" t="s">
        <v>130</v>
      </c>
    </row>
    <row r="5" ht="13.5" customHeight="1">
      <c r="A5" s="5"/>
    </row>
    <row r="6" ht="15">
      <c r="A6" s="6" t="s">
        <v>133</v>
      </c>
    </row>
    <row r="7" spans="1:9" s="72" customFormat="1" ht="57" thickBot="1">
      <c r="A7" s="10" t="s">
        <v>157</v>
      </c>
      <c r="B7" s="10" t="s">
        <v>21</v>
      </c>
      <c r="C7" s="10" t="s">
        <v>22</v>
      </c>
      <c r="D7" s="10" t="s">
        <v>23</v>
      </c>
      <c r="E7" s="11" t="s">
        <v>24</v>
      </c>
      <c r="F7" s="11" t="s">
        <v>46</v>
      </c>
      <c r="G7" s="10" t="s">
        <v>25</v>
      </c>
      <c r="H7" s="12" t="s">
        <v>92</v>
      </c>
      <c r="I7" s="10" t="s">
        <v>26</v>
      </c>
    </row>
    <row r="8" spans="1:9" ht="15.75" thickTop="1">
      <c r="A8" s="133" t="s">
        <v>5</v>
      </c>
      <c r="B8" s="134"/>
      <c r="C8" s="134"/>
      <c r="D8" s="134"/>
      <c r="E8" s="134"/>
      <c r="F8" s="134"/>
      <c r="G8" s="134"/>
      <c r="H8" s="134"/>
      <c r="I8" s="135"/>
    </row>
    <row r="9" spans="1:9" ht="15.75" thickBot="1">
      <c r="A9" s="136"/>
      <c r="B9" s="137"/>
      <c r="C9" s="137"/>
      <c r="D9" s="137"/>
      <c r="E9" s="137"/>
      <c r="F9" s="137"/>
      <c r="G9" s="137"/>
      <c r="H9" s="137"/>
      <c r="I9" s="138"/>
    </row>
    <row r="10" spans="1:9" ht="15.75" thickTop="1">
      <c r="A10" s="120" t="s">
        <v>124</v>
      </c>
      <c r="B10" s="121"/>
      <c r="C10" s="121"/>
      <c r="D10" s="121"/>
      <c r="E10" s="121"/>
      <c r="F10" s="121"/>
      <c r="G10" s="121"/>
      <c r="H10" s="121"/>
      <c r="I10" s="122"/>
    </row>
    <row r="11" spans="1:9" ht="15.75" thickBot="1">
      <c r="A11" s="123"/>
      <c r="B11" s="124"/>
      <c r="C11" s="124"/>
      <c r="D11" s="124"/>
      <c r="E11" s="124"/>
      <c r="F11" s="124"/>
      <c r="G11" s="124"/>
      <c r="H11" s="124"/>
      <c r="I11" s="125"/>
    </row>
    <row r="12" spans="1:9" ht="15.75" thickTop="1">
      <c r="A12" s="139" t="s">
        <v>125</v>
      </c>
      <c r="B12" s="140"/>
      <c r="C12" s="140"/>
      <c r="D12" s="140"/>
      <c r="E12" s="140"/>
      <c r="F12" s="140"/>
      <c r="G12" s="140"/>
      <c r="H12" s="140"/>
      <c r="I12" s="141"/>
    </row>
    <row r="13" spans="1:9" ht="15.75" thickBot="1">
      <c r="A13" s="142"/>
      <c r="B13" s="143"/>
      <c r="C13" s="143"/>
      <c r="D13" s="143"/>
      <c r="E13" s="143"/>
      <c r="F13" s="143"/>
      <c r="G13" s="143"/>
      <c r="H13" s="143"/>
      <c r="I13" s="144"/>
    </row>
    <row r="14" spans="1:9" ht="57" thickTop="1">
      <c r="A14" s="114" t="s">
        <v>126</v>
      </c>
      <c r="B14" s="113" t="s">
        <v>2</v>
      </c>
      <c r="C14" s="113" t="s">
        <v>3</v>
      </c>
      <c r="D14" s="113" t="s">
        <v>4</v>
      </c>
      <c r="E14" s="118">
        <v>1</v>
      </c>
      <c r="F14" s="118" t="s">
        <v>127</v>
      </c>
      <c r="G14" s="90" t="s">
        <v>110</v>
      </c>
      <c r="H14" s="116" t="s">
        <v>9</v>
      </c>
      <c r="I14" s="113" t="s">
        <v>136</v>
      </c>
    </row>
    <row r="15" spans="1:9" ht="33.75">
      <c r="A15" s="115"/>
      <c r="B15" s="108"/>
      <c r="C15" s="108"/>
      <c r="D15" s="108"/>
      <c r="E15" s="119"/>
      <c r="F15" s="119"/>
      <c r="G15" s="90" t="s">
        <v>112</v>
      </c>
      <c r="H15" s="117"/>
      <c r="I15" s="108"/>
    </row>
    <row r="16" spans="1:9" ht="56.25">
      <c r="A16" s="115"/>
      <c r="B16" s="108"/>
      <c r="C16" s="108"/>
      <c r="D16" s="108"/>
      <c r="E16" s="119"/>
      <c r="F16" s="119"/>
      <c r="G16" s="90" t="s">
        <v>160</v>
      </c>
      <c r="H16" s="117"/>
      <c r="I16" s="108"/>
    </row>
    <row r="17" spans="1:9" ht="56.25">
      <c r="A17" s="115"/>
      <c r="B17" s="108"/>
      <c r="C17" s="108"/>
      <c r="D17" s="108"/>
      <c r="E17" s="119"/>
      <c r="F17" s="119"/>
      <c r="G17" s="90" t="s">
        <v>161</v>
      </c>
      <c r="H17" s="117"/>
      <c r="I17" s="108"/>
    </row>
    <row r="18" spans="1:9" ht="22.5">
      <c r="A18" s="115"/>
      <c r="B18" s="108"/>
      <c r="C18" s="108"/>
      <c r="D18" s="108"/>
      <c r="E18" s="119"/>
      <c r="F18" s="119"/>
      <c r="G18" s="90" t="s">
        <v>111</v>
      </c>
      <c r="H18" s="117"/>
      <c r="I18" s="108"/>
    </row>
    <row r="19" spans="1:9" ht="15">
      <c r="A19" s="115"/>
      <c r="B19" s="108"/>
      <c r="C19" s="108"/>
      <c r="D19" s="108"/>
      <c r="E19" s="119"/>
      <c r="F19" s="119"/>
      <c r="G19" s="183" t="s">
        <v>162</v>
      </c>
      <c r="H19" s="117"/>
      <c r="I19" s="108"/>
    </row>
    <row r="20" spans="1:9" ht="33.75">
      <c r="A20" s="115"/>
      <c r="B20" s="108"/>
      <c r="C20" s="108"/>
      <c r="D20" s="108"/>
      <c r="E20" s="119"/>
      <c r="F20" s="119"/>
      <c r="G20" s="183" t="s">
        <v>163</v>
      </c>
      <c r="H20" s="117"/>
      <c r="I20" s="108"/>
    </row>
    <row r="21" spans="1:9" ht="15">
      <c r="A21" s="115"/>
      <c r="B21" s="108"/>
      <c r="C21" s="108"/>
      <c r="D21" s="108"/>
      <c r="E21" s="119"/>
      <c r="F21" s="119"/>
      <c r="G21" s="184" t="s">
        <v>95</v>
      </c>
      <c r="H21" s="117"/>
      <c r="I21" s="108"/>
    </row>
    <row r="22" spans="1:9" ht="15">
      <c r="A22" s="115"/>
      <c r="B22" s="108"/>
      <c r="C22" s="108"/>
      <c r="D22" s="108"/>
      <c r="E22" s="119"/>
      <c r="F22" s="119"/>
      <c r="G22" s="185" t="s">
        <v>113</v>
      </c>
      <c r="H22" s="117"/>
      <c r="I22" s="108"/>
    </row>
    <row r="23" spans="1:9" ht="15.75" thickBot="1">
      <c r="A23" s="115"/>
      <c r="B23" s="108"/>
      <c r="C23" s="108"/>
      <c r="D23" s="108"/>
      <c r="E23" s="119"/>
      <c r="F23" s="119"/>
      <c r="G23" s="91"/>
      <c r="H23" s="117"/>
      <c r="I23" s="108"/>
    </row>
    <row r="24" spans="1:9" ht="15.75" thickTop="1">
      <c r="A24" s="133" t="s">
        <v>0</v>
      </c>
      <c r="B24" s="134"/>
      <c r="C24" s="134"/>
      <c r="D24" s="134"/>
      <c r="E24" s="134"/>
      <c r="F24" s="134"/>
      <c r="G24" s="134"/>
      <c r="H24" s="134"/>
      <c r="I24" s="135"/>
    </row>
    <row r="25" spans="1:9" ht="15.75" thickBot="1">
      <c r="A25" s="136"/>
      <c r="B25" s="137"/>
      <c r="C25" s="137"/>
      <c r="D25" s="137"/>
      <c r="E25" s="137"/>
      <c r="F25" s="137"/>
      <c r="G25" s="137"/>
      <c r="H25" s="137"/>
      <c r="I25" s="138"/>
    </row>
    <row r="26" spans="1:9" ht="15.75" thickTop="1">
      <c r="A26" s="120" t="s">
        <v>129</v>
      </c>
      <c r="B26" s="121"/>
      <c r="C26" s="121"/>
      <c r="D26" s="121"/>
      <c r="E26" s="121"/>
      <c r="F26" s="121"/>
      <c r="G26" s="121"/>
      <c r="H26" s="121"/>
      <c r="I26" s="122"/>
    </row>
    <row r="27" spans="1:9" ht="15.75" thickBot="1">
      <c r="A27" s="123"/>
      <c r="B27" s="124"/>
      <c r="C27" s="124"/>
      <c r="D27" s="124"/>
      <c r="E27" s="124"/>
      <c r="F27" s="124"/>
      <c r="G27" s="124"/>
      <c r="H27" s="124"/>
      <c r="I27" s="125"/>
    </row>
    <row r="28" spans="1:9" ht="15.75" thickTop="1">
      <c r="A28" s="139" t="s">
        <v>28</v>
      </c>
      <c r="B28" s="140"/>
      <c r="C28" s="140"/>
      <c r="D28" s="140"/>
      <c r="E28" s="140"/>
      <c r="F28" s="140"/>
      <c r="G28" s="140"/>
      <c r="H28" s="140"/>
      <c r="I28" s="141"/>
    </row>
    <row r="29" spans="1:9" ht="15.75" thickBot="1">
      <c r="A29" s="142"/>
      <c r="B29" s="143"/>
      <c r="C29" s="143"/>
      <c r="D29" s="143"/>
      <c r="E29" s="143"/>
      <c r="F29" s="143"/>
      <c r="G29" s="143"/>
      <c r="H29" s="143"/>
      <c r="I29" s="144"/>
    </row>
    <row r="30" spans="1:9" ht="57" thickTop="1">
      <c r="A30" s="109" t="s">
        <v>128</v>
      </c>
      <c r="B30" s="109" t="s">
        <v>2</v>
      </c>
      <c r="C30" s="109" t="s">
        <v>12</v>
      </c>
      <c r="D30" s="145" t="s">
        <v>4</v>
      </c>
      <c r="E30" s="129">
        <v>9</v>
      </c>
      <c r="F30" s="129" t="s">
        <v>52</v>
      </c>
      <c r="G30" s="92" t="s">
        <v>164</v>
      </c>
      <c r="H30" s="130" t="s">
        <v>10</v>
      </c>
      <c r="I30" s="107" t="s">
        <v>136</v>
      </c>
    </row>
    <row r="31" spans="1:9" ht="45">
      <c r="A31" s="109"/>
      <c r="B31" s="109"/>
      <c r="C31" s="109"/>
      <c r="D31" s="145"/>
      <c r="E31" s="119"/>
      <c r="F31" s="119"/>
      <c r="G31" s="106" t="s">
        <v>165</v>
      </c>
      <c r="H31" s="131"/>
      <c r="I31" s="108"/>
    </row>
    <row r="32" spans="1:9" ht="67.5">
      <c r="A32" s="109"/>
      <c r="B32" s="109"/>
      <c r="C32" s="109"/>
      <c r="D32" s="145"/>
      <c r="E32" s="119"/>
      <c r="F32" s="119"/>
      <c r="G32" s="90" t="s">
        <v>166</v>
      </c>
      <c r="H32" s="131"/>
      <c r="I32" s="108"/>
    </row>
    <row r="33" spans="1:9" ht="56.25">
      <c r="A33" s="109"/>
      <c r="B33" s="109"/>
      <c r="C33" s="109"/>
      <c r="D33" s="145"/>
      <c r="E33" s="119"/>
      <c r="F33" s="119"/>
      <c r="G33" s="90" t="s">
        <v>167</v>
      </c>
      <c r="H33" s="131"/>
      <c r="I33" s="108"/>
    </row>
    <row r="34" spans="1:9" ht="56.25">
      <c r="A34" s="109"/>
      <c r="B34" s="109"/>
      <c r="C34" s="109"/>
      <c r="D34" s="145"/>
      <c r="E34" s="119"/>
      <c r="F34" s="119"/>
      <c r="G34" s="90" t="s">
        <v>168</v>
      </c>
      <c r="H34" s="131"/>
      <c r="I34" s="108"/>
    </row>
    <row r="35" spans="1:9" ht="45">
      <c r="A35" s="109"/>
      <c r="B35" s="109"/>
      <c r="C35" s="109"/>
      <c r="D35" s="145"/>
      <c r="E35" s="119"/>
      <c r="F35" s="119"/>
      <c r="G35" s="90" t="s">
        <v>169</v>
      </c>
      <c r="H35" s="131"/>
      <c r="I35" s="108"/>
    </row>
    <row r="36" spans="1:9" ht="67.5">
      <c r="A36" s="109"/>
      <c r="B36" s="109"/>
      <c r="C36" s="109"/>
      <c r="D36" s="145"/>
      <c r="E36" s="119"/>
      <c r="F36" s="119"/>
      <c r="G36" s="90" t="s">
        <v>170</v>
      </c>
      <c r="H36" s="131"/>
      <c r="I36" s="108"/>
    </row>
    <row r="37" spans="1:9" ht="45">
      <c r="A37" s="109"/>
      <c r="B37" s="109"/>
      <c r="C37" s="109"/>
      <c r="D37" s="145"/>
      <c r="E37" s="119"/>
      <c r="F37" s="119"/>
      <c r="G37" s="90" t="s">
        <v>171</v>
      </c>
      <c r="H37" s="131"/>
      <c r="I37" s="108"/>
    </row>
    <row r="38" spans="1:9" ht="23.25" thickBot="1">
      <c r="A38" s="109"/>
      <c r="B38" s="109"/>
      <c r="C38" s="109"/>
      <c r="D38" s="145"/>
      <c r="E38" s="119"/>
      <c r="F38" s="119"/>
      <c r="G38" s="90" t="s">
        <v>159</v>
      </c>
      <c r="H38" s="131"/>
      <c r="I38" s="108"/>
    </row>
    <row r="39" spans="1:9" ht="15.75" customHeight="1" thickTop="1">
      <c r="A39" s="146" t="s">
        <v>115</v>
      </c>
      <c r="B39" s="147"/>
      <c r="C39" s="147"/>
      <c r="D39" s="147"/>
      <c r="E39" s="147"/>
      <c r="F39" s="147"/>
      <c r="G39" s="147"/>
      <c r="H39" s="147"/>
      <c r="I39" s="148"/>
    </row>
    <row r="40" spans="1:9" ht="15.75" thickBot="1">
      <c r="A40" s="149"/>
      <c r="B40" s="150"/>
      <c r="C40" s="150"/>
      <c r="D40" s="150"/>
      <c r="E40" s="150"/>
      <c r="F40" s="150"/>
      <c r="G40" s="150"/>
      <c r="H40" s="150"/>
      <c r="I40" s="151"/>
    </row>
    <row r="41" spans="1:9" ht="15.75" customHeight="1" thickTop="1">
      <c r="A41" s="152" t="s">
        <v>27</v>
      </c>
      <c r="B41" s="153"/>
      <c r="C41" s="153"/>
      <c r="D41" s="153"/>
      <c r="E41" s="153"/>
      <c r="F41" s="153"/>
      <c r="G41" s="153"/>
      <c r="H41" s="153"/>
      <c r="I41" s="154"/>
    </row>
    <row r="42" spans="1:9" ht="15.75" thickBot="1">
      <c r="A42" s="155"/>
      <c r="B42" s="156"/>
      <c r="C42" s="156"/>
      <c r="D42" s="156"/>
      <c r="E42" s="156"/>
      <c r="F42" s="156"/>
      <c r="G42" s="156"/>
      <c r="H42" s="156"/>
      <c r="I42" s="157"/>
    </row>
    <row r="43" spans="1:9" ht="57" thickTop="1">
      <c r="A43" s="132" t="s">
        <v>114</v>
      </c>
      <c r="B43" s="107" t="s">
        <v>2</v>
      </c>
      <c r="C43" s="107" t="s">
        <v>3</v>
      </c>
      <c r="D43" s="107" t="s">
        <v>4</v>
      </c>
      <c r="E43" s="118">
        <v>25</v>
      </c>
      <c r="F43" s="118" t="s">
        <v>53</v>
      </c>
      <c r="G43" s="89" t="s">
        <v>119</v>
      </c>
      <c r="H43" s="116" t="s">
        <v>11</v>
      </c>
      <c r="I43" s="113" t="s">
        <v>136</v>
      </c>
    </row>
    <row r="44" spans="1:9" ht="45">
      <c r="A44" s="115"/>
      <c r="B44" s="108"/>
      <c r="C44" s="108"/>
      <c r="D44" s="108"/>
      <c r="E44" s="119"/>
      <c r="F44" s="119"/>
      <c r="G44" s="90" t="s">
        <v>116</v>
      </c>
      <c r="H44" s="117"/>
      <c r="I44" s="108"/>
    </row>
    <row r="45" spans="1:9" ht="22.5">
      <c r="A45" s="115"/>
      <c r="B45" s="108"/>
      <c r="C45" s="108"/>
      <c r="D45" s="108"/>
      <c r="E45" s="119"/>
      <c r="F45" s="119"/>
      <c r="G45" s="90" t="s">
        <v>172</v>
      </c>
      <c r="H45" s="117"/>
      <c r="I45" s="108"/>
    </row>
    <row r="46" spans="1:9" ht="45">
      <c r="A46" s="115"/>
      <c r="B46" s="108"/>
      <c r="C46" s="108"/>
      <c r="D46" s="108"/>
      <c r="E46" s="119"/>
      <c r="F46" s="119"/>
      <c r="G46" s="90" t="s">
        <v>173</v>
      </c>
      <c r="H46" s="117"/>
      <c r="I46" s="108"/>
    </row>
    <row r="47" spans="1:9" ht="22.5">
      <c r="A47" s="115"/>
      <c r="B47" s="108"/>
      <c r="C47" s="108"/>
      <c r="D47" s="108"/>
      <c r="E47" s="119"/>
      <c r="F47" s="119"/>
      <c r="G47" s="90" t="s">
        <v>174</v>
      </c>
      <c r="H47" s="117"/>
      <c r="I47" s="108"/>
    </row>
    <row r="48" spans="1:9" ht="22.5">
      <c r="A48" s="115"/>
      <c r="B48" s="108"/>
      <c r="C48" s="108"/>
      <c r="D48" s="108"/>
      <c r="E48" s="119"/>
      <c r="F48" s="119"/>
      <c r="G48" s="90" t="s">
        <v>175</v>
      </c>
      <c r="H48" s="117"/>
      <c r="I48" s="108"/>
    </row>
    <row r="49" spans="1:9" ht="22.5">
      <c r="A49" s="115"/>
      <c r="B49" s="108"/>
      <c r="C49" s="108"/>
      <c r="D49" s="108"/>
      <c r="E49" s="119"/>
      <c r="F49" s="119"/>
      <c r="G49" s="90" t="s">
        <v>176</v>
      </c>
      <c r="H49" s="117"/>
      <c r="I49" s="108"/>
    </row>
    <row r="50" spans="1:9" ht="22.5">
      <c r="A50" s="115"/>
      <c r="B50" s="108"/>
      <c r="C50" s="108"/>
      <c r="D50" s="108"/>
      <c r="E50" s="119"/>
      <c r="F50" s="119"/>
      <c r="G50" s="90" t="s">
        <v>177</v>
      </c>
      <c r="H50" s="117"/>
      <c r="I50" s="108"/>
    </row>
    <row r="51" spans="1:9" ht="33.75">
      <c r="A51" s="115"/>
      <c r="B51" s="108"/>
      <c r="C51" s="108"/>
      <c r="D51" s="108"/>
      <c r="E51" s="119"/>
      <c r="F51" s="119"/>
      <c r="G51" s="90" t="s">
        <v>178</v>
      </c>
      <c r="H51" s="117"/>
      <c r="I51" s="108"/>
    </row>
    <row r="52" spans="1:9" ht="56.25">
      <c r="A52" s="115"/>
      <c r="B52" s="108"/>
      <c r="C52" s="108"/>
      <c r="D52" s="108"/>
      <c r="E52" s="119"/>
      <c r="F52" s="119"/>
      <c r="G52" s="90" t="s">
        <v>179</v>
      </c>
      <c r="H52" s="117"/>
      <c r="I52" s="108"/>
    </row>
    <row r="53" spans="1:9" ht="22.5">
      <c r="A53" s="115"/>
      <c r="B53" s="108"/>
      <c r="C53" s="108"/>
      <c r="D53" s="108"/>
      <c r="E53" s="119"/>
      <c r="F53" s="119"/>
      <c r="G53" s="90" t="s">
        <v>117</v>
      </c>
      <c r="H53" s="117"/>
      <c r="I53" s="108"/>
    </row>
    <row r="54" spans="1:9" ht="33.75">
      <c r="A54" s="115"/>
      <c r="B54" s="108"/>
      <c r="C54" s="108"/>
      <c r="D54" s="108"/>
      <c r="E54" s="119"/>
      <c r="F54" s="119"/>
      <c r="G54" s="90" t="s">
        <v>180</v>
      </c>
      <c r="H54" s="117"/>
      <c r="I54" s="108"/>
    </row>
    <row r="55" spans="1:9" ht="45">
      <c r="A55" s="115"/>
      <c r="B55" s="108"/>
      <c r="C55" s="108"/>
      <c r="D55" s="108"/>
      <c r="E55" s="119"/>
      <c r="F55" s="119"/>
      <c r="G55" s="90" t="s">
        <v>181</v>
      </c>
      <c r="H55" s="117"/>
      <c r="I55" s="108"/>
    </row>
    <row r="56" spans="1:9" ht="33.75">
      <c r="A56" s="115"/>
      <c r="B56" s="108"/>
      <c r="C56" s="108"/>
      <c r="D56" s="108"/>
      <c r="E56" s="119"/>
      <c r="F56" s="119"/>
      <c r="G56" s="91" t="s">
        <v>118</v>
      </c>
      <c r="H56" s="117"/>
      <c r="I56" s="108"/>
    </row>
    <row r="57" spans="1:9" ht="45">
      <c r="A57" s="126" t="s">
        <v>138</v>
      </c>
      <c r="B57" s="110" t="s">
        <v>2</v>
      </c>
      <c r="C57" s="110" t="s">
        <v>3</v>
      </c>
      <c r="D57" s="110" t="s">
        <v>4</v>
      </c>
      <c r="E57" s="163">
        <v>44</v>
      </c>
      <c r="F57" s="163" t="s">
        <v>134</v>
      </c>
      <c r="G57" s="89" t="s">
        <v>150</v>
      </c>
      <c r="H57" s="166" t="s">
        <v>135</v>
      </c>
      <c r="I57" s="110" t="s">
        <v>136</v>
      </c>
    </row>
    <row r="58" spans="1:9" ht="45">
      <c r="A58" s="127"/>
      <c r="B58" s="111"/>
      <c r="C58" s="111"/>
      <c r="D58" s="111"/>
      <c r="E58" s="164"/>
      <c r="F58" s="164"/>
      <c r="G58" s="90" t="s">
        <v>151</v>
      </c>
      <c r="H58" s="167"/>
      <c r="I58" s="111"/>
    </row>
    <row r="59" spans="1:9" ht="22.5">
      <c r="A59" s="127"/>
      <c r="B59" s="111"/>
      <c r="C59" s="111"/>
      <c r="D59" s="111"/>
      <c r="E59" s="164"/>
      <c r="F59" s="164"/>
      <c r="G59" s="90" t="s">
        <v>139</v>
      </c>
      <c r="H59" s="167"/>
      <c r="I59" s="111"/>
    </row>
    <row r="60" spans="1:9" ht="45">
      <c r="A60" s="127"/>
      <c r="B60" s="111"/>
      <c r="C60" s="111"/>
      <c r="D60" s="111"/>
      <c r="E60" s="164"/>
      <c r="F60" s="164"/>
      <c r="G60" s="90" t="s">
        <v>182</v>
      </c>
      <c r="H60" s="167"/>
      <c r="I60" s="111"/>
    </row>
    <row r="61" spans="1:9" ht="15">
      <c r="A61" s="127"/>
      <c r="B61" s="111"/>
      <c r="C61" s="111"/>
      <c r="D61" s="111"/>
      <c r="E61" s="164"/>
      <c r="F61" s="164"/>
      <c r="G61" s="186" t="s">
        <v>183</v>
      </c>
      <c r="H61" s="167"/>
      <c r="I61" s="111"/>
    </row>
    <row r="62" spans="1:9" ht="22.5">
      <c r="A62" s="127"/>
      <c r="B62" s="111"/>
      <c r="C62" s="111"/>
      <c r="D62" s="111"/>
      <c r="E62" s="164"/>
      <c r="F62" s="164"/>
      <c r="G62" s="90" t="s">
        <v>137</v>
      </c>
      <c r="H62" s="167"/>
      <c r="I62" s="111"/>
    </row>
    <row r="63" spans="1:9" ht="45">
      <c r="A63" s="127"/>
      <c r="B63" s="111"/>
      <c r="C63" s="111"/>
      <c r="D63" s="111"/>
      <c r="E63" s="164"/>
      <c r="F63" s="164"/>
      <c r="G63" s="90" t="s">
        <v>184</v>
      </c>
      <c r="H63" s="167"/>
      <c r="I63" s="111"/>
    </row>
    <row r="64" spans="1:9" ht="56.25">
      <c r="A64" s="127"/>
      <c r="B64" s="111"/>
      <c r="C64" s="111"/>
      <c r="D64" s="111"/>
      <c r="E64" s="164"/>
      <c r="F64" s="164"/>
      <c r="G64" s="90" t="s">
        <v>185</v>
      </c>
      <c r="H64" s="167"/>
      <c r="I64" s="111"/>
    </row>
    <row r="65" spans="1:9" ht="45">
      <c r="A65" s="127"/>
      <c r="B65" s="111"/>
      <c r="C65" s="111"/>
      <c r="D65" s="111"/>
      <c r="E65" s="164"/>
      <c r="F65" s="164"/>
      <c r="G65" s="90" t="s">
        <v>140</v>
      </c>
      <c r="H65" s="167"/>
      <c r="I65" s="111"/>
    </row>
    <row r="66" spans="1:9" ht="45.75" thickBot="1">
      <c r="A66" s="128"/>
      <c r="B66" s="112"/>
      <c r="C66" s="112"/>
      <c r="D66" s="112"/>
      <c r="E66" s="165"/>
      <c r="F66" s="165"/>
      <c r="G66" s="91" t="s">
        <v>156</v>
      </c>
      <c r="H66" s="168"/>
      <c r="I66" s="112"/>
    </row>
    <row r="67" spans="1:9" ht="15.75" thickTop="1">
      <c r="A67" s="133" t="s">
        <v>1</v>
      </c>
      <c r="B67" s="134"/>
      <c r="C67" s="134"/>
      <c r="D67" s="134"/>
      <c r="E67" s="134"/>
      <c r="F67" s="134"/>
      <c r="G67" s="134"/>
      <c r="H67" s="134"/>
      <c r="I67" s="135"/>
    </row>
    <row r="68" spans="1:9" ht="15.75" thickBot="1">
      <c r="A68" s="136"/>
      <c r="B68" s="137"/>
      <c r="C68" s="137"/>
      <c r="D68" s="137"/>
      <c r="E68" s="137"/>
      <c r="F68" s="137"/>
      <c r="G68" s="137"/>
      <c r="H68" s="137"/>
      <c r="I68" s="138"/>
    </row>
    <row r="69" spans="1:9" ht="15.75" thickTop="1">
      <c r="A69" s="120" t="s">
        <v>122</v>
      </c>
      <c r="B69" s="121"/>
      <c r="C69" s="121"/>
      <c r="D69" s="121"/>
      <c r="E69" s="121"/>
      <c r="F69" s="121"/>
      <c r="G69" s="121"/>
      <c r="H69" s="121"/>
      <c r="I69" s="122"/>
    </row>
    <row r="70" spans="1:9" ht="15.75" thickBot="1">
      <c r="A70" s="123"/>
      <c r="B70" s="124"/>
      <c r="C70" s="124"/>
      <c r="D70" s="124"/>
      <c r="E70" s="124"/>
      <c r="F70" s="124"/>
      <c r="G70" s="124"/>
      <c r="H70" s="124"/>
      <c r="I70" s="125"/>
    </row>
    <row r="71" spans="1:9" ht="15.75" thickTop="1">
      <c r="A71" s="139" t="s">
        <v>123</v>
      </c>
      <c r="B71" s="140"/>
      <c r="C71" s="140"/>
      <c r="D71" s="140"/>
      <c r="E71" s="140"/>
      <c r="F71" s="140"/>
      <c r="G71" s="140"/>
      <c r="H71" s="140"/>
      <c r="I71" s="141"/>
    </row>
    <row r="72" spans="1:9" ht="15.75" thickBot="1">
      <c r="A72" s="142"/>
      <c r="B72" s="143"/>
      <c r="C72" s="143"/>
      <c r="D72" s="143"/>
      <c r="E72" s="143"/>
      <c r="F72" s="143"/>
      <c r="G72" s="143"/>
      <c r="H72" s="143"/>
      <c r="I72" s="144"/>
    </row>
    <row r="73" spans="1:9" ht="15.75" thickTop="1">
      <c r="A73" s="107" t="s">
        <v>121</v>
      </c>
      <c r="B73" s="107" t="s">
        <v>17</v>
      </c>
      <c r="C73" s="107" t="s">
        <v>91</v>
      </c>
      <c r="D73" s="107" t="s">
        <v>4</v>
      </c>
      <c r="E73" s="9" t="s">
        <v>96</v>
      </c>
      <c r="F73" s="9" t="s">
        <v>96</v>
      </c>
      <c r="G73" s="9" t="s">
        <v>96</v>
      </c>
      <c r="H73" s="88"/>
      <c r="I73" s="8"/>
    </row>
    <row r="74" spans="1:9" ht="56.25">
      <c r="A74" s="108"/>
      <c r="B74" s="108"/>
      <c r="C74" s="108"/>
      <c r="D74" s="108"/>
      <c r="E74" s="129">
        <v>49</v>
      </c>
      <c r="F74" s="129" t="s">
        <v>54</v>
      </c>
      <c r="G74" s="92" t="s">
        <v>154</v>
      </c>
      <c r="H74" s="160" t="s">
        <v>99</v>
      </c>
      <c r="I74" s="132" t="s">
        <v>136</v>
      </c>
    </row>
    <row r="75" spans="1:9" ht="123.75">
      <c r="A75" s="158"/>
      <c r="B75" s="158"/>
      <c r="C75" s="158"/>
      <c r="D75" s="158"/>
      <c r="E75" s="162"/>
      <c r="F75" s="162"/>
      <c r="G75" s="91" t="s">
        <v>120</v>
      </c>
      <c r="H75" s="161"/>
      <c r="I75" s="159"/>
    </row>
    <row r="76" ht="15"/>
    <row r="77" ht="15"/>
    <row r="78" ht="15">
      <c r="A78" s="182" t="s">
        <v>158</v>
      </c>
    </row>
  </sheetData>
  <sheetProtection selectLockedCells="1" selectUnlockedCells="1"/>
  <mergeCells count="51">
    <mergeCell ref="A71:I72"/>
    <mergeCell ref="A67:I68"/>
    <mergeCell ref="E57:E66"/>
    <mergeCell ref="F57:F66"/>
    <mergeCell ref="I57:I66"/>
    <mergeCell ref="H57:H66"/>
    <mergeCell ref="A73:A75"/>
    <mergeCell ref="E30:E38"/>
    <mergeCell ref="C73:C75"/>
    <mergeCell ref="B73:B75"/>
    <mergeCell ref="A69:I70"/>
    <mergeCell ref="I74:I75"/>
    <mergeCell ref="H74:H75"/>
    <mergeCell ref="F74:F75"/>
    <mergeCell ref="E74:E75"/>
    <mergeCell ref="D73:D75"/>
    <mergeCell ref="A8:I9"/>
    <mergeCell ref="A10:I11"/>
    <mergeCell ref="A12:I13"/>
    <mergeCell ref="A28:I29"/>
    <mergeCell ref="A24:I25"/>
    <mergeCell ref="B43:B56"/>
    <mergeCell ref="D30:D38"/>
    <mergeCell ref="C30:C38"/>
    <mergeCell ref="A39:I40"/>
    <mergeCell ref="A41:I42"/>
    <mergeCell ref="I14:I23"/>
    <mergeCell ref="C14:C23"/>
    <mergeCell ref="A26:I27"/>
    <mergeCell ref="A57:A66"/>
    <mergeCell ref="F30:F38"/>
    <mergeCell ref="H30:H38"/>
    <mergeCell ref="B30:B38"/>
    <mergeCell ref="A43:A56"/>
    <mergeCell ref="I43:I56"/>
    <mergeCell ref="H43:H56"/>
    <mergeCell ref="D14:D23"/>
    <mergeCell ref="A14:A23"/>
    <mergeCell ref="B14:B23"/>
    <mergeCell ref="H14:H23"/>
    <mergeCell ref="F14:F23"/>
    <mergeCell ref="E14:E23"/>
    <mergeCell ref="I30:I38"/>
    <mergeCell ref="D43:D56"/>
    <mergeCell ref="A30:A38"/>
    <mergeCell ref="B57:B66"/>
    <mergeCell ref="C57:C66"/>
    <mergeCell ref="D57:D66"/>
    <mergeCell ref="F43:F56"/>
    <mergeCell ref="E43:E56"/>
    <mergeCell ref="C43:C56"/>
  </mergeCells>
  <conditionalFormatting sqref="I73:I65536 H67:I72 H39:I42 I14:I16 H24:I29 H8:I13 I1:I6 I30:I43 I57:I59">
    <cfRule type="cellIs" priority="69" dxfId="18" operator="equal" stopIfTrue="1">
      <formula>"Ineffective"</formula>
    </cfRule>
  </conditionalFormatting>
  <conditionalFormatting sqref="I57:I66">
    <cfRule type="containsText" priority="2" dxfId="19" operator="containsText" stopIfTrue="1" text="TBD">
      <formula>NOT(ISERROR(SEARCH("TBD",I57)))</formula>
    </cfRule>
  </conditionalFormatting>
  <conditionalFormatting sqref="I1:I65536">
    <cfRule type="containsText" priority="1" dxfId="19" operator="containsText" stopIfTrue="1" text="TBD">
      <formula>NOT(ISERROR(SEARCH("TBD",I1)))</formula>
    </cfRule>
  </conditionalFormatting>
  <hyperlinks>
    <hyperlink ref="H14" location="'1'!A1" display="Tab 1"/>
    <hyperlink ref="H30:H38" location="'6'!A1" display="Tab 6"/>
    <hyperlink ref="A78" r:id="rId1" display="Refer to https://soxmadeeasy.com for more information"/>
    <hyperlink ref="H74:H75" location="'18'!A1" display="Tab 18"/>
    <hyperlink ref="G61" r:id="rId2" display="http://www.oracle.com/technetwork/topics/security/alerts-086861.html"/>
    <hyperlink ref="H57:H66" location="'16'!A1" display="Tab 16"/>
  </hyperlinks>
  <printOptions/>
  <pageMargins left="0.5" right="0.25" top="0.5" bottom="0.5" header="0.25" footer="0.25"/>
  <pageSetup horizontalDpi="300" verticalDpi="300" orientation="landscape" paperSize="5" scale="95" r:id="rId4"/>
  <headerFooter>
    <oddHeader>&amp;C&amp;"-,Bold"&amp;9&amp;K002060Oracle E-Business Suit - Application Security Audit</oddHeader>
    <oddFooter>&amp;L&amp;"Arial,Regular"&amp;8&amp;K01+043Copyright © SOXMadeEasy.com. May not be reproduced or distributed.&amp;R&amp;8Page &amp;P of &amp;N</oddFooter>
  </headerFooter>
  <rowBreaks count="1" manualBreakCount="1">
    <brk id="66" max="8" man="1"/>
  </rowBreaks>
  <drawing r:id="rId3"/>
</worksheet>
</file>

<file path=xl/worksheets/sheet2.xml><?xml version="1.0" encoding="utf-8"?>
<worksheet xmlns="http://schemas.openxmlformats.org/spreadsheetml/2006/main" xmlns:r="http://schemas.openxmlformats.org/officeDocument/2006/relationships">
  <sheetPr>
    <tabColor rgb="FF00B0F0"/>
  </sheetPr>
  <dimension ref="A1:U13"/>
  <sheetViews>
    <sheetView showGridLines="0" zoomScalePageLayoutView="0" workbookViewId="0" topLeftCell="A1">
      <pane ySplit="4" topLeftCell="A5" activePane="bottomLeft" state="frozen"/>
      <selection pane="topLeft" activeCell="E2" sqref="E2"/>
      <selection pane="bottomLeft" activeCell="E2" sqref="E2"/>
    </sheetView>
  </sheetViews>
  <sheetFormatPr defaultColWidth="9.140625" defaultRowHeight="15"/>
  <cols>
    <col min="1" max="1" width="10.57421875" style="19" customWidth="1"/>
    <col min="2" max="2" width="11.140625" style="14" customWidth="1"/>
    <col min="3" max="3" width="29.421875" style="14" customWidth="1"/>
    <col min="4" max="4" width="9.57421875" style="20" customWidth="1"/>
    <col min="5" max="5" width="26.8515625" style="20" customWidth="1"/>
    <col min="6" max="6" width="11.8515625" style="20" customWidth="1"/>
    <col min="7" max="7" width="35.57421875" style="20" customWidth="1"/>
    <col min="8" max="8" width="12.140625" style="21" customWidth="1"/>
    <col min="9" max="9" width="7.57421875" style="19" customWidth="1"/>
    <col min="10" max="10" width="13.57421875" style="19" customWidth="1"/>
    <col min="11" max="21" width="9.140625" style="19" customWidth="1"/>
    <col min="22" max="16384" width="9.140625" style="23" customWidth="1"/>
  </cols>
  <sheetData>
    <row r="1" spans="1:21" s="16" customFormat="1" ht="12.75">
      <c r="A1" s="13" t="s">
        <v>32</v>
      </c>
      <c r="B1" s="14"/>
      <c r="C1" s="15"/>
      <c r="G1" s="17"/>
      <c r="H1" s="169"/>
      <c r="I1" s="169"/>
      <c r="J1" s="169"/>
      <c r="K1" s="18"/>
      <c r="L1" s="18"/>
      <c r="M1" s="18"/>
      <c r="N1" s="18"/>
      <c r="O1" s="18"/>
      <c r="P1" s="18"/>
      <c r="Q1" s="18"/>
      <c r="R1" s="18"/>
      <c r="S1" s="18"/>
      <c r="T1" s="18"/>
      <c r="U1" s="18"/>
    </row>
    <row r="2" spans="1:21" s="16" customFormat="1" ht="12.75">
      <c r="A2" s="13" t="s">
        <v>33</v>
      </c>
      <c r="B2" s="19" t="s">
        <v>68</v>
      </c>
      <c r="C2" s="15"/>
      <c r="G2" s="17"/>
      <c r="H2" s="169"/>
      <c r="I2" s="169"/>
      <c r="J2" s="169"/>
      <c r="K2" s="18"/>
      <c r="L2" s="18"/>
      <c r="M2" s="18"/>
      <c r="N2" s="18"/>
      <c r="O2" s="18"/>
      <c r="P2" s="18"/>
      <c r="Q2" s="18"/>
      <c r="R2" s="18"/>
      <c r="S2" s="18"/>
      <c r="T2" s="18"/>
      <c r="U2" s="18"/>
    </row>
    <row r="3" spans="1:9" ht="13.5" thickBot="1">
      <c r="A3" s="13" t="s">
        <v>57</v>
      </c>
      <c r="B3" s="19" t="s">
        <v>56</v>
      </c>
      <c r="I3" s="22"/>
    </row>
    <row r="4" spans="1:21" s="28" customFormat="1" ht="42.75">
      <c r="A4" s="24" t="s">
        <v>29</v>
      </c>
      <c r="B4" s="25" t="s">
        <v>35</v>
      </c>
      <c r="C4" s="25" t="s">
        <v>40</v>
      </c>
      <c r="D4" s="25" t="s">
        <v>50</v>
      </c>
      <c r="E4" s="25" t="s">
        <v>55</v>
      </c>
      <c r="F4" s="25" t="s">
        <v>30</v>
      </c>
      <c r="G4" s="25" t="s">
        <v>44</v>
      </c>
      <c r="H4" s="26" t="s">
        <v>47</v>
      </c>
      <c r="I4" s="26" t="s">
        <v>67</v>
      </c>
      <c r="J4" s="27" t="s">
        <v>6</v>
      </c>
      <c r="K4" s="14"/>
      <c r="L4" s="14"/>
      <c r="M4" s="14"/>
      <c r="N4" s="14"/>
      <c r="O4" s="14"/>
      <c r="P4" s="14"/>
      <c r="Q4" s="14"/>
      <c r="R4" s="14"/>
      <c r="S4" s="14"/>
      <c r="T4" s="14"/>
      <c r="U4" s="14"/>
    </row>
    <row r="5" spans="1:10" ht="45">
      <c r="A5" s="29">
        <v>1</v>
      </c>
      <c r="B5" s="30" t="s">
        <v>45</v>
      </c>
      <c r="C5" s="30" t="s">
        <v>58</v>
      </c>
      <c r="D5" s="31" t="s">
        <v>59</v>
      </c>
      <c r="E5" s="51" t="s">
        <v>65</v>
      </c>
      <c r="F5" s="31" t="s">
        <v>41</v>
      </c>
      <c r="G5" s="31" t="s">
        <v>60</v>
      </c>
      <c r="H5" s="32"/>
      <c r="I5" s="32"/>
      <c r="J5" s="33"/>
    </row>
    <row r="6" spans="1:10" ht="45">
      <c r="A6" s="29">
        <v>2</v>
      </c>
      <c r="B6" s="30" t="s">
        <v>45</v>
      </c>
      <c r="C6" s="30" t="s">
        <v>61</v>
      </c>
      <c r="D6" s="31" t="s">
        <v>62</v>
      </c>
      <c r="E6" s="51" t="s">
        <v>66</v>
      </c>
      <c r="F6" s="31" t="s">
        <v>63</v>
      </c>
      <c r="G6" s="34" t="s">
        <v>64</v>
      </c>
      <c r="H6" s="32"/>
      <c r="I6" s="35"/>
      <c r="J6" s="36"/>
    </row>
    <row r="7" spans="1:10" ht="11.25">
      <c r="A7" s="170"/>
      <c r="B7" s="172" t="s">
        <v>97</v>
      </c>
      <c r="C7" s="172"/>
      <c r="D7" s="172"/>
      <c r="E7" s="172"/>
      <c r="F7" s="172"/>
      <c r="G7" s="172"/>
      <c r="H7" s="172"/>
      <c r="I7" s="174"/>
      <c r="J7" s="175"/>
    </row>
    <row r="8" spans="1:10" ht="11.25">
      <c r="A8" s="171"/>
      <c r="B8" s="173"/>
      <c r="C8" s="173"/>
      <c r="D8" s="173"/>
      <c r="E8" s="173"/>
      <c r="F8" s="173"/>
      <c r="G8" s="173"/>
      <c r="H8" s="173"/>
      <c r="I8" s="176"/>
      <c r="J8" s="177"/>
    </row>
    <row r="9" spans="1:10" ht="45">
      <c r="A9" s="29">
        <v>3</v>
      </c>
      <c r="B9" s="30" t="s">
        <v>69</v>
      </c>
      <c r="C9" s="30" t="s">
        <v>70</v>
      </c>
      <c r="D9" s="31" t="s">
        <v>31</v>
      </c>
      <c r="E9" s="51" t="s">
        <v>93</v>
      </c>
      <c r="F9" s="30" t="s">
        <v>71</v>
      </c>
      <c r="G9" s="34" t="s">
        <v>76</v>
      </c>
      <c r="H9" s="32"/>
      <c r="I9" s="35"/>
      <c r="J9" s="36"/>
    </row>
    <row r="10" spans="1:10" ht="45">
      <c r="A10" s="29">
        <v>4</v>
      </c>
      <c r="B10" s="30" t="s">
        <v>69</v>
      </c>
      <c r="C10" s="30" t="s">
        <v>72</v>
      </c>
      <c r="D10" s="31" t="s">
        <v>31</v>
      </c>
      <c r="E10" s="51" t="s">
        <v>93</v>
      </c>
      <c r="F10" s="30" t="s">
        <v>73</v>
      </c>
      <c r="G10" s="30" t="s">
        <v>77</v>
      </c>
      <c r="H10" s="37"/>
      <c r="I10" s="38"/>
      <c r="J10" s="39"/>
    </row>
    <row r="11" spans="1:10" ht="45">
      <c r="A11" s="29">
        <v>5</v>
      </c>
      <c r="B11" s="30" t="s">
        <v>69</v>
      </c>
      <c r="C11" s="30" t="s">
        <v>75</v>
      </c>
      <c r="D11" s="31" t="s">
        <v>31</v>
      </c>
      <c r="E11" s="51" t="s">
        <v>93</v>
      </c>
      <c r="F11" s="30" t="s">
        <v>74</v>
      </c>
      <c r="G11" s="30" t="s">
        <v>78</v>
      </c>
      <c r="H11" s="37"/>
      <c r="I11" s="38"/>
      <c r="J11" s="39"/>
    </row>
    <row r="12" spans="1:10" ht="12" thickBot="1">
      <c r="A12" s="40"/>
      <c r="B12" s="41"/>
      <c r="C12" s="41"/>
      <c r="D12" s="42"/>
      <c r="E12" s="42"/>
      <c r="F12" s="42"/>
      <c r="G12" s="42"/>
      <c r="H12" s="43"/>
      <c r="I12" s="44"/>
      <c r="J12" s="45"/>
    </row>
    <row r="13" spans="1:10" ht="13.5" thickBot="1">
      <c r="A13" s="46" t="s">
        <v>7</v>
      </c>
      <c r="B13" s="47"/>
      <c r="C13" s="48"/>
      <c r="D13" s="49">
        <f>COUNTA(D5:D12)</f>
        <v>5</v>
      </c>
      <c r="E13" s="48"/>
      <c r="F13" s="48"/>
      <c r="G13" s="48"/>
      <c r="H13" s="49">
        <f>COUNTIF(H5:H12,"Yes")</f>
        <v>0</v>
      </c>
      <c r="I13" s="49"/>
      <c r="J13" s="50"/>
    </row>
  </sheetData>
  <sheetProtection selectLockedCells="1" selectUnlockedCells="1"/>
  <mergeCells count="4">
    <mergeCell ref="H1:J2"/>
    <mergeCell ref="A7:A8"/>
    <mergeCell ref="B7:H8"/>
    <mergeCell ref="I7:J8"/>
  </mergeCells>
  <conditionalFormatting sqref="I9:I65536 I1:I6">
    <cfRule type="cellIs" priority="4" dxfId="18" operator="equal" stopIfTrue="1">
      <formula>"Yes"</formula>
    </cfRule>
  </conditionalFormatting>
  <conditionalFormatting sqref="H9:H65536 F4:G4 H1:H6">
    <cfRule type="cellIs" priority="3" dxfId="18" operator="equal" stopIfTrue="1">
      <formula>"No"</formula>
    </cfRule>
  </conditionalFormatting>
  <printOptions/>
  <pageMargins left="0.7" right="0.5" top="0.5" bottom="0.5" header="0.25" footer="0.25"/>
  <pageSetup horizontalDpi="300" verticalDpi="300" orientation="landscape" paperSize="5" scale="95" r:id="rId2"/>
  <headerFooter>
    <oddHeader>&amp;C&amp;"-,Bold"&amp;9&amp;K002060Oracle E-Business Suit - Application Security Audit</oddHeader>
    <oddFooter>&amp;L&amp;"Arial,Regular"&amp;8&amp;K01+043Copyright © SOXMadeEasy.com. May not be reproduced or distributed.&amp;R&amp;8Page &amp;P of &amp;N</oddFooter>
  </headerFooter>
  <ignoredErrors>
    <ignoredError sqref="D13 H13" unlockedFormula="1"/>
  </ignoredErrors>
  <drawing r:id="rId1"/>
</worksheet>
</file>

<file path=xl/worksheets/sheet3.xml><?xml version="1.0" encoding="utf-8"?>
<worksheet xmlns="http://schemas.openxmlformats.org/spreadsheetml/2006/main" xmlns:r="http://schemas.openxmlformats.org/officeDocument/2006/relationships">
  <sheetPr>
    <tabColor rgb="FF00B0F0"/>
  </sheetPr>
  <dimension ref="A1:V16"/>
  <sheetViews>
    <sheetView showGridLines="0" zoomScalePageLayoutView="0" workbookViewId="0" topLeftCell="A1">
      <pane ySplit="4" topLeftCell="A5" activePane="bottomLeft" state="frozen"/>
      <selection pane="topLeft" activeCell="E2" sqref="E2"/>
      <selection pane="bottomLeft" activeCell="E2" sqref="E2"/>
    </sheetView>
  </sheetViews>
  <sheetFormatPr defaultColWidth="9.140625" defaultRowHeight="15"/>
  <cols>
    <col min="1" max="1" width="11.8515625" style="19" customWidth="1"/>
    <col min="2" max="2" width="14.8515625" style="19" customWidth="1"/>
    <col min="3" max="3" width="24.140625" style="21" customWidth="1"/>
    <col min="4" max="4" width="22.421875" style="21" customWidth="1"/>
    <col min="5" max="5" width="9.57421875" style="19" customWidth="1"/>
    <col min="6" max="6" width="10.28125" style="19" customWidth="1"/>
    <col min="7" max="7" width="13.421875" style="19" customWidth="1"/>
    <col min="8" max="8" width="20.7109375" style="19" customWidth="1"/>
    <col min="9" max="9" width="10.7109375" style="19" customWidth="1"/>
    <col min="10" max="10" width="9.8515625" style="19" bestFit="1" customWidth="1"/>
    <col min="11" max="11" width="22.28125" style="19" customWidth="1"/>
    <col min="12" max="22" width="9.140625" style="19" customWidth="1"/>
    <col min="23" max="16384" width="9.140625" style="23" customWidth="1"/>
  </cols>
  <sheetData>
    <row r="1" spans="1:22" s="16" customFormat="1" ht="12.75">
      <c r="A1" s="13" t="s">
        <v>32</v>
      </c>
      <c r="B1" s="18"/>
      <c r="C1" s="52"/>
      <c r="D1" s="52"/>
      <c r="E1" s="18"/>
      <c r="F1" s="18"/>
      <c r="G1" s="18"/>
      <c r="H1" s="18"/>
      <c r="I1" s="169"/>
      <c r="J1" s="169"/>
      <c r="K1" s="169"/>
      <c r="L1" s="18"/>
      <c r="M1" s="18"/>
      <c r="N1" s="18"/>
      <c r="O1" s="18"/>
      <c r="P1" s="18"/>
      <c r="Q1" s="18"/>
      <c r="R1" s="18"/>
      <c r="S1" s="18"/>
      <c r="T1" s="18"/>
      <c r="U1" s="18"/>
      <c r="V1" s="18"/>
    </row>
    <row r="2" spans="1:22" s="16" customFormat="1" ht="12.75">
      <c r="A2" s="13" t="s">
        <v>33</v>
      </c>
      <c r="B2" s="18" t="s">
        <v>34</v>
      </c>
      <c r="C2" s="52"/>
      <c r="D2" s="52"/>
      <c r="E2" s="18"/>
      <c r="F2" s="18"/>
      <c r="G2" s="53"/>
      <c r="H2" s="53"/>
      <c r="I2" s="169"/>
      <c r="J2" s="169"/>
      <c r="K2" s="169"/>
      <c r="L2" s="18"/>
      <c r="M2" s="18"/>
      <c r="N2" s="18"/>
      <c r="O2" s="18"/>
      <c r="P2" s="18"/>
      <c r="Q2" s="18"/>
      <c r="R2" s="18"/>
      <c r="S2" s="18"/>
      <c r="T2" s="18"/>
      <c r="U2" s="18"/>
      <c r="V2" s="18"/>
    </row>
    <row r="3" spans="1:10" ht="13.5" thickBot="1">
      <c r="A3" s="13" t="s">
        <v>57</v>
      </c>
      <c r="B3" s="19" t="s">
        <v>98</v>
      </c>
      <c r="G3" s="53"/>
      <c r="H3" s="53"/>
      <c r="I3" s="53"/>
      <c r="J3" s="22"/>
    </row>
    <row r="4" spans="1:22" s="28" customFormat="1" ht="43.5">
      <c r="A4" s="54" t="s">
        <v>29</v>
      </c>
      <c r="B4" s="55" t="s">
        <v>8</v>
      </c>
      <c r="C4" s="55" t="s">
        <v>35</v>
      </c>
      <c r="D4" s="55" t="s">
        <v>36</v>
      </c>
      <c r="E4" s="55" t="s">
        <v>39</v>
      </c>
      <c r="F4" s="55" t="s">
        <v>38</v>
      </c>
      <c r="G4" s="55" t="s">
        <v>37</v>
      </c>
      <c r="H4" s="55" t="s">
        <v>79</v>
      </c>
      <c r="I4" s="55" t="s">
        <v>13</v>
      </c>
      <c r="J4" s="55" t="s">
        <v>67</v>
      </c>
      <c r="K4" s="27" t="s">
        <v>6</v>
      </c>
      <c r="L4" s="14"/>
      <c r="M4" s="14"/>
      <c r="N4" s="14"/>
      <c r="O4" s="14"/>
      <c r="P4" s="14"/>
      <c r="Q4" s="14"/>
      <c r="R4" s="14"/>
      <c r="S4" s="14"/>
      <c r="T4" s="14"/>
      <c r="U4" s="14"/>
      <c r="V4" s="14"/>
    </row>
    <row r="5" spans="1:11" ht="11.25">
      <c r="A5" s="29">
        <v>1</v>
      </c>
      <c r="B5" s="56"/>
      <c r="C5" s="32"/>
      <c r="D5" s="32"/>
      <c r="E5" s="56"/>
      <c r="F5" s="56"/>
      <c r="G5" s="56"/>
      <c r="H5" s="56"/>
      <c r="I5" s="56"/>
      <c r="J5" s="57"/>
      <c r="K5" s="58"/>
    </row>
    <row r="6" spans="1:11" ht="11.25">
      <c r="A6" s="29">
        <v>2</v>
      </c>
      <c r="B6" s="56"/>
      <c r="C6" s="32"/>
      <c r="D6" s="32"/>
      <c r="E6" s="56"/>
      <c r="F6" s="56"/>
      <c r="G6" s="56"/>
      <c r="H6" s="56"/>
      <c r="I6" s="56"/>
      <c r="J6" s="57"/>
      <c r="K6" s="58"/>
    </row>
    <row r="7" spans="1:11" ht="11.25">
      <c r="A7" s="29">
        <v>3</v>
      </c>
      <c r="B7" s="56"/>
      <c r="C7" s="32"/>
      <c r="D7" s="32"/>
      <c r="E7" s="56"/>
      <c r="F7" s="56"/>
      <c r="G7" s="56"/>
      <c r="H7" s="56"/>
      <c r="I7" s="56"/>
      <c r="J7" s="57"/>
      <c r="K7" s="58"/>
    </row>
    <row r="8" spans="1:11" ht="11.25">
      <c r="A8" s="29">
        <v>4</v>
      </c>
      <c r="B8" s="56"/>
      <c r="C8" s="32"/>
      <c r="D8" s="32"/>
      <c r="E8" s="56"/>
      <c r="F8" s="56"/>
      <c r="G8" s="56"/>
      <c r="H8" s="56"/>
      <c r="I8" s="56"/>
      <c r="J8" s="57"/>
      <c r="K8" s="58"/>
    </row>
    <row r="9" spans="1:11" ht="11.25">
      <c r="A9" s="29">
        <v>5</v>
      </c>
      <c r="B9" s="56"/>
      <c r="C9" s="32"/>
      <c r="D9" s="32"/>
      <c r="E9" s="56"/>
      <c r="F9" s="56"/>
      <c r="G9" s="56"/>
      <c r="H9" s="56"/>
      <c r="I9" s="56"/>
      <c r="J9" s="57"/>
      <c r="K9" s="58"/>
    </row>
    <row r="10" spans="1:11" ht="11.25">
      <c r="A10" s="29">
        <v>6</v>
      </c>
      <c r="B10" s="56"/>
      <c r="C10" s="32"/>
      <c r="D10" s="32"/>
      <c r="E10" s="56"/>
      <c r="F10" s="56"/>
      <c r="G10" s="56"/>
      <c r="H10" s="56"/>
      <c r="I10" s="56"/>
      <c r="J10" s="57"/>
      <c r="K10" s="58"/>
    </row>
    <row r="11" spans="1:11" ht="11.25">
      <c r="A11" s="29">
        <v>7</v>
      </c>
      <c r="B11" s="56"/>
      <c r="C11" s="32"/>
      <c r="D11" s="32"/>
      <c r="E11" s="56"/>
      <c r="F11" s="56"/>
      <c r="G11" s="56"/>
      <c r="H11" s="56"/>
      <c r="I11" s="56"/>
      <c r="J11" s="57"/>
      <c r="K11" s="58"/>
    </row>
    <row r="12" spans="1:11" ht="11.25">
      <c r="A12" s="29">
        <v>8</v>
      </c>
      <c r="B12" s="56"/>
      <c r="C12" s="32"/>
      <c r="D12" s="32"/>
      <c r="E12" s="56"/>
      <c r="F12" s="56"/>
      <c r="G12" s="56"/>
      <c r="H12" s="56"/>
      <c r="I12" s="56"/>
      <c r="J12" s="57"/>
      <c r="K12" s="58"/>
    </row>
    <row r="13" spans="1:11" ht="11.25">
      <c r="A13" s="29">
        <v>9</v>
      </c>
      <c r="B13" s="56"/>
      <c r="C13" s="32"/>
      <c r="D13" s="32"/>
      <c r="E13" s="56"/>
      <c r="F13" s="56"/>
      <c r="G13" s="56"/>
      <c r="H13" s="56"/>
      <c r="I13" s="56"/>
      <c r="J13" s="57"/>
      <c r="K13" s="58"/>
    </row>
    <row r="14" spans="1:11" ht="11.25">
      <c r="A14" s="29">
        <v>10</v>
      </c>
      <c r="B14" s="56"/>
      <c r="C14" s="32"/>
      <c r="D14" s="32"/>
      <c r="E14" s="56"/>
      <c r="F14" s="56"/>
      <c r="G14" s="56"/>
      <c r="H14" s="56"/>
      <c r="I14" s="56"/>
      <c r="J14" s="57"/>
      <c r="K14" s="58"/>
    </row>
    <row r="15" spans="1:11" ht="12" thickBot="1">
      <c r="A15" s="29"/>
      <c r="B15" s="56"/>
      <c r="C15" s="32"/>
      <c r="D15" s="32"/>
      <c r="E15" s="56"/>
      <c r="F15" s="56"/>
      <c r="G15" s="56"/>
      <c r="H15" s="56"/>
      <c r="I15" s="56"/>
      <c r="J15" s="57"/>
      <c r="K15" s="58"/>
    </row>
    <row r="16" spans="1:11" ht="12" thickBot="1">
      <c r="A16" s="46" t="s">
        <v>7</v>
      </c>
      <c r="B16" s="49">
        <f>COUNTA(B5:B15)</f>
        <v>0</v>
      </c>
      <c r="C16" s="49"/>
      <c r="D16" s="49"/>
      <c r="E16" s="49"/>
      <c r="F16" s="59"/>
      <c r="G16" s="49">
        <f>COUNTIF(G5:G15,"Yes")</f>
        <v>0</v>
      </c>
      <c r="H16" s="49"/>
      <c r="I16" s="49"/>
      <c r="J16" s="49">
        <f>COUNTIF(J5:J15,"Yes")</f>
        <v>0</v>
      </c>
      <c r="K16" s="50"/>
    </row>
    <row r="17" ht="11.25"/>
    <row r="18" ht="11.25"/>
    <row r="19" ht="11.25"/>
  </sheetData>
  <sheetProtection selectLockedCells="1" selectUnlockedCells="1"/>
  <mergeCells count="1">
    <mergeCell ref="I1:K2"/>
  </mergeCells>
  <conditionalFormatting sqref="G1:H65536 J1:J65536">
    <cfRule type="cellIs" priority="1" dxfId="18" operator="equal" stopIfTrue="1">
      <formula>"Yes"</formula>
    </cfRule>
  </conditionalFormatting>
  <printOptions/>
  <pageMargins left="0.7" right="0.5" top="0.5" bottom="0.5" header="0.25" footer="0.25"/>
  <pageSetup horizontalDpi="300" verticalDpi="300" orientation="landscape" paperSize="5" scale="95" r:id="rId2"/>
  <headerFooter>
    <oddHeader>&amp;C&amp;"-,Bold"&amp;9&amp;K002060Oracle E-Business Suit - Application Security Audit</oddHeader>
    <oddFooter>&amp;L&amp;"Arial,Regular"&amp;8&amp;K01+043Copyright © SOXMadeEasy.com. May not be reproduced or distributed.&amp;R&amp;8Page &amp;P of &amp;N</oddFooter>
  </headerFooter>
  <ignoredErrors>
    <ignoredError sqref="B16 G16 J16" unlockedFormula="1"/>
  </ignoredErrors>
  <drawing r:id="rId1"/>
</worksheet>
</file>

<file path=xl/worksheets/sheet4.xml><?xml version="1.0" encoding="utf-8"?>
<worksheet xmlns="http://schemas.openxmlformats.org/spreadsheetml/2006/main" xmlns:r="http://schemas.openxmlformats.org/officeDocument/2006/relationships">
  <sheetPr>
    <tabColor rgb="FF00B0F0"/>
  </sheetPr>
  <dimension ref="A1:M10"/>
  <sheetViews>
    <sheetView showGridLines="0" zoomScalePageLayoutView="0" workbookViewId="0" topLeftCell="A1">
      <pane ySplit="4" topLeftCell="A5" activePane="bottomLeft" state="frozen"/>
      <selection pane="topLeft" activeCell="E2" sqref="E2"/>
      <selection pane="bottomLeft" activeCell="E2" sqref="E2"/>
    </sheetView>
  </sheetViews>
  <sheetFormatPr defaultColWidth="9.140625" defaultRowHeight="15"/>
  <cols>
    <col min="1" max="1" width="11.7109375" style="19" customWidth="1"/>
    <col min="2" max="2" width="12.140625" style="19" customWidth="1"/>
    <col min="3" max="3" width="20.00390625" style="19" customWidth="1"/>
    <col min="4" max="4" width="36.8515625" style="19" customWidth="1"/>
    <col min="5" max="5" width="12.8515625" style="19" customWidth="1"/>
    <col min="6" max="6" width="13.57421875" style="19" customWidth="1"/>
    <col min="7" max="7" width="24.8515625" style="19" customWidth="1"/>
    <col min="8" max="8" width="10.421875" style="21" customWidth="1"/>
    <col min="9" max="9" width="10.28125" style="19" customWidth="1"/>
    <col min="10" max="10" width="15.7109375" style="19" customWidth="1"/>
    <col min="11" max="13" width="9.140625" style="19" customWidth="1"/>
    <col min="14" max="16384" width="9.140625" style="23" customWidth="1"/>
  </cols>
  <sheetData>
    <row r="1" spans="1:10" ht="12.75">
      <c r="A1" s="13" t="s">
        <v>32</v>
      </c>
      <c r="B1" s="13"/>
      <c r="H1" s="178"/>
      <c r="I1" s="178"/>
      <c r="J1" s="178"/>
    </row>
    <row r="2" spans="1:10" ht="12.75">
      <c r="A2" s="13" t="s">
        <v>33</v>
      </c>
      <c r="B2" s="19" t="s">
        <v>80</v>
      </c>
      <c r="H2" s="178"/>
      <c r="I2" s="178"/>
      <c r="J2" s="178"/>
    </row>
    <row r="3" spans="1:10" ht="13.5" thickBot="1">
      <c r="A3" s="13" t="s">
        <v>57</v>
      </c>
      <c r="B3" s="19" t="s">
        <v>81</v>
      </c>
      <c r="I3" s="23"/>
      <c r="J3" s="23"/>
    </row>
    <row r="4" spans="1:13" s="28" customFormat="1" ht="43.5">
      <c r="A4" s="54" t="s">
        <v>14</v>
      </c>
      <c r="B4" s="63" t="s">
        <v>83</v>
      </c>
      <c r="C4" s="55" t="s">
        <v>15</v>
      </c>
      <c r="D4" s="55" t="s">
        <v>16</v>
      </c>
      <c r="E4" s="26" t="s">
        <v>94</v>
      </c>
      <c r="F4" s="26" t="s">
        <v>82</v>
      </c>
      <c r="G4" s="26" t="s">
        <v>85</v>
      </c>
      <c r="H4" s="26" t="s">
        <v>84</v>
      </c>
      <c r="I4" s="26" t="s">
        <v>67</v>
      </c>
      <c r="J4" s="27" t="s">
        <v>6</v>
      </c>
      <c r="K4" s="14"/>
      <c r="L4" s="14"/>
      <c r="M4" s="14"/>
    </row>
    <row r="5" spans="1:10" ht="12.75">
      <c r="A5" s="64" t="s">
        <v>96</v>
      </c>
      <c r="B5" s="64" t="s">
        <v>96</v>
      </c>
      <c r="C5" s="64" t="s">
        <v>96</v>
      </c>
      <c r="D5" s="64" t="s">
        <v>96</v>
      </c>
      <c r="E5" s="7" t="s">
        <v>96</v>
      </c>
      <c r="F5" s="65"/>
      <c r="G5" s="65"/>
      <c r="H5" s="66"/>
      <c r="I5" s="65"/>
      <c r="J5" s="67"/>
    </row>
    <row r="6" spans="1:10" ht="22.5">
      <c r="A6" s="29">
        <v>9</v>
      </c>
      <c r="B6" s="68" t="s">
        <v>86</v>
      </c>
      <c r="C6" s="69" t="s">
        <v>48</v>
      </c>
      <c r="D6" s="31" t="s">
        <v>87</v>
      </c>
      <c r="E6" s="65" t="s">
        <v>42</v>
      </c>
      <c r="F6" s="65"/>
      <c r="G6" s="65"/>
      <c r="H6" s="70"/>
      <c r="I6" s="65"/>
      <c r="J6" s="67"/>
    </row>
    <row r="7" spans="1:10" ht="33.75">
      <c r="A7" s="29">
        <v>10</v>
      </c>
      <c r="B7" s="68" t="s">
        <v>86</v>
      </c>
      <c r="C7" s="69" t="s">
        <v>88</v>
      </c>
      <c r="D7" s="31" t="s">
        <v>89</v>
      </c>
      <c r="E7" s="65" t="s">
        <v>43</v>
      </c>
      <c r="F7" s="65"/>
      <c r="G7" s="65"/>
      <c r="H7" s="70"/>
      <c r="I7" s="65"/>
      <c r="J7" s="67"/>
    </row>
    <row r="8" spans="1:10" ht="56.25">
      <c r="A8" s="29">
        <v>11</v>
      </c>
      <c r="B8" s="68" t="s">
        <v>86</v>
      </c>
      <c r="C8" s="69" t="s">
        <v>49</v>
      </c>
      <c r="D8" s="31" t="s">
        <v>90</v>
      </c>
      <c r="E8" s="65" t="s">
        <v>43</v>
      </c>
      <c r="F8" s="65"/>
      <c r="G8" s="65"/>
      <c r="H8" s="70"/>
      <c r="I8" s="65"/>
      <c r="J8" s="67"/>
    </row>
    <row r="9" spans="1:10" ht="12" thickBot="1">
      <c r="A9" s="64" t="s">
        <v>96</v>
      </c>
      <c r="B9" s="64" t="s">
        <v>96</v>
      </c>
      <c r="C9" s="64" t="s">
        <v>96</v>
      </c>
      <c r="D9" s="64" t="s">
        <v>96</v>
      </c>
      <c r="E9" s="7" t="s">
        <v>96</v>
      </c>
      <c r="F9" s="65"/>
      <c r="G9" s="65"/>
      <c r="H9" s="70"/>
      <c r="I9" s="65"/>
      <c r="J9" s="67"/>
    </row>
    <row r="10" spans="1:10" ht="12" thickBot="1">
      <c r="A10" s="46" t="s">
        <v>7</v>
      </c>
      <c r="B10" s="59"/>
      <c r="C10" s="49"/>
      <c r="D10" s="49"/>
      <c r="E10" s="59"/>
      <c r="F10" s="71"/>
      <c r="G10" s="71"/>
      <c r="H10" s="49"/>
      <c r="I10" s="49">
        <f>COUNTIF(I5:I8,"Yes")</f>
        <v>0</v>
      </c>
      <c r="J10" s="61"/>
    </row>
    <row r="11" ht="11.25"/>
    <row r="12" ht="11.25"/>
    <row r="13" ht="11.25"/>
    <row r="14" ht="11.25"/>
    <row r="15" ht="11.25"/>
  </sheetData>
  <sheetProtection selectLockedCells="1" selectUnlockedCells="1"/>
  <mergeCells count="1">
    <mergeCell ref="H1:J2"/>
  </mergeCells>
  <conditionalFormatting sqref="I4:I65536">
    <cfRule type="cellIs" priority="2" dxfId="18" operator="equal" stopIfTrue="1">
      <formula>"Yes"</formula>
    </cfRule>
  </conditionalFormatting>
  <printOptions/>
  <pageMargins left="0.7" right="0.5" top="0.5" bottom="0.5" header="0.25" footer="0.25"/>
  <pageSetup horizontalDpi="300" verticalDpi="300" orientation="landscape" paperSize="5" scale="95" r:id="rId2"/>
  <headerFooter>
    <oddHeader>&amp;C&amp;"-,Bold"&amp;9&amp;K002060Oracle E-Business Suit - Application Security Audit</oddHeader>
    <oddFooter>&amp;L&amp;"Arial,Regular"&amp;8&amp;K01+043Copyright © SOXMadeEasy.com. May not be reproduced or distributed.&amp;R&amp;8Page &amp;P of &amp;N</oddFooter>
  </headerFooter>
  <drawing r:id="rId1"/>
</worksheet>
</file>

<file path=xl/worksheets/sheet5.xml><?xml version="1.0" encoding="utf-8"?>
<worksheet xmlns="http://schemas.openxmlformats.org/spreadsheetml/2006/main" xmlns:r="http://schemas.openxmlformats.org/officeDocument/2006/relationships">
  <sheetPr>
    <tabColor rgb="FF00B0F0"/>
  </sheetPr>
  <dimension ref="A1:P16"/>
  <sheetViews>
    <sheetView showGridLines="0" zoomScalePageLayoutView="0" workbookViewId="0" topLeftCell="A1">
      <pane ySplit="4" topLeftCell="A5" activePane="bottomLeft" state="frozen"/>
      <selection pane="topLeft" activeCell="E2" sqref="E2"/>
      <selection pane="bottomLeft" activeCell="E2" sqref="E2"/>
    </sheetView>
  </sheetViews>
  <sheetFormatPr defaultColWidth="9.140625" defaultRowHeight="15"/>
  <cols>
    <col min="1" max="1" width="10.7109375" style="73" customWidth="1"/>
    <col min="2" max="2" width="10.8515625" style="73" customWidth="1"/>
    <col min="3" max="3" width="22.57421875" style="73" customWidth="1"/>
    <col min="4" max="4" width="8.8515625" style="74" customWidth="1"/>
    <col min="5" max="5" width="12.421875" style="73" customWidth="1"/>
    <col min="6" max="6" width="10.8515625" style="74" customWidth="1"/>
    <col min="7" max="7" width="15.421875" style="73" customWidth="1"/>
    <col min="8" max="8" width="17.28125" style="73" customWidth="1"/>
    <col min="9" max="9" width="11.7109375" style="74" customWidth="1"/>
    <col min="10" max="10" width="15.421875" style="74" customWidth="1"/>
    <col min="11" max="11" width="9.140625" style="105" customWidth="1"/>
    <col min="12" max="12" width="23.28125" style="73" customWidth="1"/>
    <col min="13" max="16" width="9.140625" style="73" customWidth="1"/>
    <col min="17" max="16384" width="9.140625" style="97" customWidth="1"/>
  </cols>
  <sheetData>
    <row r="1" spans="1:12" ht="12.75">
      <c r="A1" s="96" t="s">
        <v>32</v>
      </c>
      <c r="K1" s="179"/>
      <c r="L1" s="179"/>
    </row>
    <row r="2" spans="1:12" ht="12.75">
      <c r="A2" s="96" t="s">
        <v>33</v>
      </c>
      <c r="B2" s="73" t="s">
        <v>141</v>
      </c>
      <c r="K2" s="179"/>
      <c r="L2" s="179"/>
    </row>
    <row r="3" spans="1:12" ht="13.5" thickBot="1">
      <c r="A3" s="96" t="s">
        <v>57</v>
      </c>
      <c r="B3" s="181" t="s">
        <v>153</v>
      </c>
      <c r="C3" s="181"/>
      <c r="D3" s="181"/>
      <c r="E3" s="181"/>
      <c r="F3" s="181"/>
      <c r="G3" s="181"/>
      <c r="H3" s="181"/>
      <c r="I3" s="181"/>
      <c r="J3" s="181"/>
      <c r="K3" s="180"/>
      <c r="L3" s="180"/>
    </row>
    <row r="4" spans="1:16" s="101" customFormat="1" ht="64.5">
      <c r="A4" s="98" t="s">
        <v>14</v>
      </c>
      <c r="B4" s="76" t="s">
        <v>142</v>
      </c>
      <c r="C4" s="76" t="s">
        <v>143</v>
      </c>
      <c r="D4" s="77" t="s">
        <v>144</v>
      </c>
      <c r="E4" s="99" t="s">
        <v>145</v>
      </c>
      <c r="F4" s="77" t="s">
        <v>51</v>
      </c>
      <c r="G4" s="99" t="s">
        <v>146</v>
      </c>
      <c r="H4" s="99" t="s">
        <v>147</v>
      </c>
      <c r="I4" s="77" t="s">
        <v>148</v>
      </c>
      <c r="J4" s="77" t="s">
        <v>149</v>
      </c>
      <c r="K4" s="78" t="s">
        <v>67</v>
      </c>
      <c r="L4" s="79" t="s">
        <v>6</v>
      </c>
      <c r="M4" s="100"/>
      <c r="N4" s="100"/>
      <c r="O4" s="100"/>
      <c r="P4" s="100"/>
    </row>
    <row r="5" spans="1:12" ht="12.75">
      <c r="A5" s="102">
        <v>1</v>
      </c>
      <c r="B5" s="80"/>
      <c r="C5" s="80"/>
      <c r="D5" s="81"/>
      <c r="E5" s="82"/>
      <c r="F5" s="81">
        <f>IF($E5="No","N/A","")</f>
      </c>
      <c r="G5" s="81">
        <f>IF($E5="No","N/A","")</f>
      </c>
      <c r="H5" s="81"/>
      <c r="I5" s="81">
        <f>IF($E5="Yes","N/A","")</f>
      </c>
      <c r="J5" s="81">
        <f>IF($E5="Yes","N/A","")</f>
      </c>
      <c r="K5" s="82"/>
      <c r="L5" s="83"/>
    </row>
    <row r="6" spans="1:12" ht="12.75">
      <c r="A6" s="102">
        <v>2</v>
      </c>
      <c r="B6" s="80"/>
      <c r="C6" s="80"/>
      <c r="D6" s="81"/>
      <c r="E6" s="82"/>
      <c r="F6" s="81">
        <f aca="true" t="shared" si="0" ref="F6:G15">IF($E6="No","N/A","")</f>
      </c>
      <c r="G6" s="81">
        <f t="shared" si="0"/>
      </c>
      <c r="H6" s="81"/>
      <c r="I6" s="81">
        <f aca="true" t="shared" si="1" ref="I6:J15">IF($E6="Yes","N/A","")</f>
      </c>
      <c r="J6" s="81">
        <f t="shared" si="1"/>
      </c>
      <c r="K6" s="82"/>
      <c r="L6" s="83"/>
    </row>
    <row r="7" spans="1:12" ht="12.75">
      <c r="A7" s="102">
        <v>3</v>
      </c>
      <c r="B7" s="80"/>
      <c r="C7" s="80"/>
      <c r="D7" s="81"/>
      <c r="E7" s="82"/>
      <c r="F7" s="81">
        <f t="shared" si="0"/>
      </c>
      <c r="G7" s="81">
        <f t="shared" si="0"/>
      </c>
      <c r="H7" s="81"/>
      <c r="I7" s="81">
        <f t="shared" si="1"/>
      </c>
      <c r="J7" s="81">
        <f t="shared" si="1"/>
      </c>
      <c r="K7" s="82"/>
      <c r="L7" s="83"/>
    </row>
    <row r="8" spans="1:12" ht="11.25">
      <c r="A8" s="102">
        <v>4</v>
      </c>
      <c r="B8" s="80"/>
      <c r="C8" s="80"/>
      <c r="D8" s="81"/>
      <c r="E8" s="82"/>
      <c r="F8" s="81">
        <f t="shared" si="0"/>
      </c>
      <c r="G8" s="81">
        <f t="shared" si="0"/>
      </c>
      <c r="H8" s="81"/>
      <c r="I8" s="81">
        <f t="shared" si="1"/>
      </c>
      <c r="J8" s="81">
        <f t="shared" si="1"/>
      </c>
      <c r="K8" s="82"/>
      <c r="L8" s="83"/>
    </row>
    <row r="9" spans="1:12" ht="11.25">
      <c r="A9" s="102">
        <v>5</v>
      </c>
      <c r="B9" s="80"/>
      <c r="C9" s="80"/>
      <c r="D9" s="81"/>
      <c r="E9" s="82"/>
      <c r="F9" s="81">
        <f t="shared" si="0"/>
      </c>
      <c r="G9" s="81">
        <f t="shared" si="0"/>
      </c>
      <c r="H9" s="81"/>
      <c r="I9" s="81">
        <f t="shared" si="1"/>
      </c>
      <c r="J9" s="81">
        <f t="shared" si="1"/>
      </c>
      <c r="K9" s="82"/>
      <c r="L9" s="83"/>
    </row>
    <row r="10" spans="1:12" ht="11.25">
      <c r="A10" s="102">
        <v>6</v>
      </c>
      <c r="B10" s="80"/>
      <c r="C10" s="80"/>
      <c r="D10" s="81"/>
      <c r="E10" s="82"/>
      <c r="F10" s="81">
        <f t="shared" si="0"/>
      </c>
      <c r="G10" s="81">
        <f t="shared" si="0"/>
      </c>
      <c r="H10" s="81"/>
      <c r="I10" s="81">
        <f t="shared" si="1"/>
      </c>
      <c r="J10" s="81">
        <f t="shared" si="1"/>
      </c>
      <c r="K10" s="82"/>
      <c r="L10" s="83"/>
    </row>
    <row r="11" spans="1:12" ht="11.25">
      <c r="A11" s="102">
        <v>7</v>
      </c>
      <c r="B11" s="80"/>
      <c r="C11" s="80"/>
      <c r="D11" s="81"/>
      <c r="E11" s="82"/>
      <c r="F11" s="81">
        <f t="shared" si="0"/>
      </c>
      <c r="G11" s="81">
        <f t="shared" si="0"/>
      </c>
      <c r="H11" s="81"/>
      <c r="I11" s="81">
        <f t="shared" si="1"/>
      </c>
      <c r="J11" s="81">
        <f t="shared" si="1"/>
      </c>
      <c r="K11" s="82"/>
      <c r="L11" s="83"/>
    </row>
    <row r="12" spans="1:12" ht="11.25">
      <c r="A12" s="102">
        <v>8</v>
      </c>
      <c r="B12" s="80"/>
      <c r="C12" s="80"/>
      <c r="D12" s="81"/>
      <c r="E12" s="82"/>
      <c r="F12" s="81">
        <f t="shared" si="0"/>
      </c>
      <c r="G12" s="81">
        <f t="shared" si="0"/>
      </c>
      <c r="H12" s="81"/>
      <c r="I12" s="81">
        <f t="shared" si="1"/>
      </c>
      <c r="J12" s="81">
        <f t="shared" si="1"/>
      </c>
      <c r="K12" s="82"/>
      <c r="L12" s="83"/>
    </row>
    <row r="13" spans="1:12" ht="11.25">
      <c r="A13" s="102">
        <v>9</v>
      </c>
      <c r="B13" s="80"/>
      <c r="C13" s="80"/>
      <c r="D13" s="81"/>
      <c r="E13" s="82"/>
      <c r="F13" s="81">
        <f t="shared" si="0"/>
      </c>
      <c r="G13" s="81">
        <f t="shared" si="0"/>
      </c>
      <c r="H13" s="81"/>
      <c r="I13" s="81">
        <f t="shared" si="1"/>
      </c>
      <c r="J13" s="81">
        <f t="shared" si="1"/>
      </c>
      <c r="K13" s="82"/>
      <c r="L13" s="83"/>
    </row>
    <row r="14" spans="1:12" ht="11.25">
      <c r="A14" s="102">
        <v>10</v>
      </c>
      <c r="B14" s="80"/>
      <c r="C14" s="80"/>
      <c r="D14" s="81"/>
      <c r="E14" s="82"/>
      <c r="F14" s="81">
        <f t="shared" si="0"/>
      </c>
      <c r="G14" s="81">
        <f t="shared" si="0"/>
      </c>
      <c r="H14" s="81"/>
      <c r="I14" s="81">
        <f t="shared" si="1"/>
      </c>
      <c r="J14" s="81">
        <f t="shared" si="1"/>
      </c>
      <c r="K14" s="82"/>
      <c r="L14" s="83"/>
    </row>
    <row r="15" spans="1:12" ht="12" thickBot="1">
      <c r="A15" s="102"/>
      <c r="B15" s="80"/>
      <c r="C15" s="80"/>
      <c r="D15" s="81"/>
      <c r="E15" s="82"/>
      <c r="F15" s="81">
        <f t="shared" si="0"/>
      </c>
      <c r="G15" s="81">
        <f t="shared" si="0"/>
      </c>
      <c r="H15" s="81"/>
      <c r="I15" s="81">
        <f>IF($E15="Yes","N/A","")</f>
      </c>
      <c r="J15" s="81">
        <f t="shared" si="1"/>
      </c>
      <c r="K15" s="82"/>
      <c r="L15" s="83"/>
    </row>
    <row r="16" spans="1:12" ht="12" thickBot="1">
      <c r="A16" s="103" t="s">
        <v>7</v>
      </c>
      <c r="B16" s="84">
        <f>COUNTA(B5:B15)</f>
        <v>0</v>
      </c>
      <c r="C16" s="104"/>
      <c r="D16" s="85"/>
      <c r="E16" s="86">
        <f>COUNTIF(E5:E15,"No")</f>
        <v>0</v>
      </c>
      <c r="F16" s="85"/>
      <c r="G16" s="86">
        <f>COUNTIF(G5:G15,"No")</f>
        <v>0</v>
      </c>
      <c r="H16" s="86"/>
      <c r="I16" s="86">
        <f>COUNTIF(I5:I15,"No")</f>
        <v>0</v>
      </c>
      <c r="J16" s="86">
        <f>COUNTIF(J5:J15,"No")</f>
        <v>0</v>
      </c>
      <c r="K16" s="84">
        <f>COUNTIF(K5:K15,"Yes")</f>
        <v>0</v>
      </c>
      <c r="L16" s="87"/>
    </row>
    <row r="17" ht="11.25"/>
    <row r="18" ht="11.25"/>
    <row r="19" ht="11.25"/>
    <row r="20" ht="11.25"/>
    <row r="21" ht="11.25"/>
    <row r="22" ht="11.25"/>
  </sheetData>
  <sheetProtection selectLockedCells="1" selectUnlockedCells="1"/>
  <mergeCells count="2">
    <mergeCell ref="K1:L3"/>
    <mergeCell ref="B3:J3"/>
  </mergeCells>
  <conditionalFormatting sqref="E1:E65536 G1:H4 G16:H65536 I1:J65536">
    <cfRule type="cellIs" priority="7" dxfId="18" operator="equal" stopIfTrue="1">
      <formula>"No"</formula>
    </cfRule>
  </conditionalFormatting>
  <conditionalFormatting sqref="K1:K65536">
    <cfRule type="cellIs" priority="6" dxfId="18" operator="equal" stopIfTrue="1">
      <formula>"Yes"</formula>
    </cfRule>
  </conditionalFormatting>
  <conditionalFormatting sqref="G1:G3 E1:F16 H1:H16 I1:I3 J1:J16 K4:K16">
    <cfRule type="cellIs" priority="5" dxfId="18" operator="equal" stopIfTrue="1">
      <formula>"No"</formula>
    </cfRule>
  </conditionalFormatting>
  <conditionalFormatting sqref="L4:L16">
    <cfRule type="cellIs" priority="4" dxfId="18" operator="equal" stopIfTrue="1">
      <formula>"Yes"</formula>
    </cfRule>
  </conditionalFormatting>
  <conditionalFormatting sqref="E1:E65536 G1:H4 G16:H65536 I1:J65536">
    <cfRule type="cellIs" priority="3" dxfId="18" operator="equal" stopIfTrue="1">
      <formula>"No"</formula>
    </cfRule>
  </conditionalFormatting>
  <conditionalFormatting sqref="K1:K65536">
    <cfRule type="cellIs" priority="2" dxfId="18" operator="equal" stopIfTrue="1">
      <formula>"Yes"</formula>
    </cfRule>
  </conditionalFormatting>
  <conditionalFormatting sqref="E3 G3:J3">
    <cfRule type="cellIs" priority="1" dxfId="18" operator="equal" stopIfTrue="1">
      <formula>"No"</formula>
    </cfRule>
  </conditionalFormatting>
  <hyperlinks>
    <hyperlink ref="E1" location="'Audit Program'!A1" display="Click to Return To The Audit Program"/>
    <hyperlink ref="G1" location="'Audit Program'!A1" display="Click to Return To The Audit Program"/>
  </hyperlinks>
  <printOptions/>
  <pageMargins left="0.7" right="0.5" top="0.5" bottom="0.5" header="0.25" footer="0.25"/>
  <pageSetup horizontalDpi="300" verticalDpi="300" orientation="landscape" paperSize="5" scale="95" r:id="rId2"/>
  <headerFooter>
    <oddHeader>&amp;C&amp;"-,Bold"&amp;9&amp;K002060Oracle E-Business Suit - Application Security Audit</oddHeader>
    <oddFooter>&amp;L&amp;"Arial,Regular"&amp;8&amp;K01+043Copyright © SOXMadeEasy.com. May not be reproduced or distributed.&amp;R&amp;8Page &amp;P of &amp;N</oddFooter>
  </headerFooter>
  <drawing r:id="rId1"/>
</worksheet>
</file>

<file path=xl/worksheets/sheet6.xml><?xml version="1.0" encoding="utf-8"?>
<worksheet xmlns="http://schemas.openxmlformats.org/spreadsheetml/2006/main" xmlns:r="http://schemas.openxmlformats.org/officeDocument/2006/relationships">
  <sheetPr>
    <tabColor rgb="FF00B0F0"/>
  </sheetPr>
  <dimension ref="A1:P16"/>
  <sheetViews>
    <sheetView showGridLines="0" zoomScalePageLayoutView="0" workbookViewId="0" topLeftCell="A1">
      <pane ySplit="4" topLeftCell="A5" activePane="bottomLeft" state="frozen"/>
      <selection pane="topLeft" activeCell="B4" sqref="B4"/>
      <selection pane="bottomLeft" activeCell="E2" sqref="E2"/>
    </sheetView>
  </sheetViews>
  <sheetFormatPr defaultColWidth="9.140625" defaultRowHeight="15"/>
  <cols>
    <col min="1" max="1" width="10.7109375" style="19" customWidth="1"/>
    <col min="2" max="2" width="15.57421875" style="19" customWidth="1"/>
    <col min="3" max="3" width="11.421875" style="19" customWidth="1"/>
    <col min="4" max="4" width="17.421875" style="60" customWidth="1"/>
    <col min="5" max="5" width="14.140625" style="19" customWidth="1"/>
    <col min="6" max="6" width="12.8515625" style="60" customWidth="1"/>
    <col min="7" max="7" width="15.8515625" style="19" customWidth="1"/>
    <col min="8" max="8" width="9.00390625" style="19" customWidth="1"/>
    <col min="9" max="9" width="12.8515625" style="60" customWidth="1"/>
    <col min="10" max="10" width="16.8515625" style="60" customWidth="1"/>
    <col min="11" max="11" width="14.8515625" style="62" customWidth="1"/>
    <col min="12" max="12" width="10.140625" style="19" customWidth="1"/>
    <col min="13" max="13" width="11.7109375" style="19" customWidth="1"/>
    <col min="14" max="16" width="9.140625" style="19" customWidth="1"/>
    <col min="17" max="16384" width="9.140625" style="23" customWidth="1"/>
  </cols>
  <sheetData>
    <row r="1" spans="1:13" ht="12.75">
      <c r="A1" s="13" t="s">
        <v>32</v>
      </c>
      <c r="B1" s="73"/>
      <c r="C1" s="74"/>
      <c r="D1" s="74"/>
      <c r="E1" s="73"/>
      <c r="F1" s="73"/>
      <c r="G1" s="73"/>
      <c r="H1" s="73"/>
      <c r="I1" s="73"/>
      <c r="J1" s="74"/>
      <c r="K1" s="179"/>
      <c r="L1" s="179"/>
      <c r="M1" s="179"/>
    </row>
    <row r="2" spans="1:13" ht="12.75">
      <c r="A2" s="13" t="s">
        <v>33</v>
      </c>
      <c r="B2" s="73" t="s">
        <v>100</v>
      </c>
      <c r="C2" s="74"/>
      <c r="D2" s="74"/>
      <c r="E2" s="73"/>
      <c r="F2" s="73"/>
      <c r="G2" s="73"/>
      <c r="H2" s="73"/>
      <c r="I2" s="73"/>
      <c r="J2" s="74"/>
      <c r="K2" s="179"/>
      <c r="L2" s="179"/>
      <c r="M2" s="179"/>
    </row>
    <row r="3" spans="1:13" ht="13.5" thickBot="1">
      <c r="A3" s="13" t="s">
        <v>57</v>
      </c>
      <c r="B3" s="75" t="s">
        <v>152</v>
      </c>
      <c r="C3" s="75"/>
      <c r="D3" s="75"/>
      <c r="E3" s="75"/>
      <c r="F3" s="75"/>
      <c r="G3" s="75"/>
      <c r="H3" s="75"/>
      <c r="I3" s="75"/>
      <c r="J3" s="75"/>
      <c r="K3" s="180"/>
      <c r="L3" s="180"/>
      <c r="M3" s="180"/>
    </row>
    <row r="4" spans="1:16" s="28" customFormat="1" ht="54.75">
      <c r="A4" s="54" t="s">
        <v>14</v>
      </c>
      <c r="B4" s="76" t="s">
        <v>101</v>
      </c>
      <c r="C4" s="77" t="s">
        <v>51</v>
      </c>
      <c r="D4" s="77" t="s">
        <v>102</v>
      </c>
      <c r="E4" s="77" t="s">
        <v>103</v>
      </c>
      <c r="F4" s="77" t="s">
        <v>104</v>
      </c>
      <c r="G4" s="77" t="s">
        <v>105</v>
      </c>
      <c r="H4" s="77" t="s">
        <v>106</v>
      </c>
      <c r="I4" s="77" t="s">
        <v>107</v>
      </c>
      <c r="J4" s="77" t="s">
        <v>108</v>
      </c>
      <c r="K4" s="77" t="s">
        <v>109</v>
      </c>
      <c r="L4" s="78" t="s">
        <v>67</v>
      </c>
      <c r="M4" s="79" t="s">
        <v>6</v>
      </c>
      <c r="N4" s="14"/>
      <c r="O4" s="14"/>
      <c r="P4" s="14"/>
    </row>
    <row r="5" spans="1:13" ht="12.75">
      <c r="A5" s="29">
        <v>1</v>
      </c>
      <c r="B5" s="80"/>
      <c r="C5" s="81"/>
      <c r="D5" s="81"/>
      <c r="E5" s="82"/>
      <c r="F5" s="82"/>
      <c r="G5" s="81"/>
      <c r="H5" s="82"/>
      <c r="I5" s="81"/>
      <c r="J5" s="82"/>
      <c r="K5" s="82"/>
      <c r="L5" s="82"/>
      <c r="M5" s="83"/>
    </row>
    <row r="6" spans="1:13" ht="12.75">
      <c r="A6" s="29">
        <v>2</v>
      </c>
      <c r="B6" s="80"/>
      <c r="C6" s="81"/>
      <c r="D6" s="81"/>
      <c r="E6" s="82"/>
      <c r="F6" s="82"/>
      <c r="G6" s="81"/>
      <c r="H6" s="82"/>
      <c r="I6" s="81"/>
      <c r="J6" s="82"/>
      <c r="K6" s="82"/>
      <c r="L6" s="82"/>
      <c r="M6" s="83"/>
    </row>
    <row r="7" spans="1:13" ht="12.75">
      <c r="A7" s="29">
        <v>3</v>
      </c>
      <c r="B7" s="80"/>
      <c r="C7" s="81"/>
      <c r="D7" s="81"/>
      <c r="E7" s="82"/>
      <c r="F7" s="82"/>
      <c r="G7" s="81"/>
      <c r="H7" s="82"/>
      <c r="I7" s="81"/>
      <c r="J7" s="82"/>
      <c r="K7" s="82"/>
      <c r="L7" s="82"/>
      <c r="M7" s="83"/>
    </row>
    <row r="8" spans="1:13" ht="11.25">
      <c r="A8" s="29">
        <v>4</v>
      </c>
      <c r="B8" s="80"/>
      <c r="C8" s="81"/>
      <c r="D8" s="81"/>
      <c r="E8" s="82"/>
      <c r="F8" s="82"/>
      <c r="G8" s="81"/>
      <c r="H8" s="82"/>
      <c r="I8" s="81"/>
      <c r="J8" s="82"/>
      <c r="K8" s="82"/>
      <c r="L8" s="82"/>
      <c r="M8" s="83"/>
    </row>
    <row r="9" spans="1:13" ht="11.25">
      <c r="A9" s="29">
        <v>5</v>
      </c>
      <c r="B9" s="80"/>
      <c r="C9" s="81"/>
      <c r="D9" s="81"/>
      <c r="E9" s="82"/>
      <c r="F9" s="82"/>
      <c r="G9" s="81"/>
      <c r="H9" s="82"/>
      <c r="I9" s="81"/>
      <c r="J9" s="82"/>
      <c r="K9" s="82"/>
      <c r="L9" s="82"/>
      <c r="M9" s="83"/>
    </row>
    <row r="10" spans="1:13" ht="11.25">
      <c r="A10" s="29">
        <v>6</v>
      </c>
      <c r="B10" s="80"/>
      <c r="C10" s="81"/>
      <c r="D10" s="81"/>
      <c r="E10" s="82"/>
      <c r="F10" s="82"/>
      <c r="G10" s="81"/>
      <c r="H10" s="82"/>
      <c r="I10" s="81"/>
      <c r="J10" s="82"/>
      <c r="K10" s="82"/>
      <c r="L10" s="82"/>
      <c r="M10" s="83"/>
    </row>
    <row r="11" spans="1:13" ht="11.25">
      <c r="A11" s="29">
        <v>7</v>
      </c>
      <c r="B11" s="80"/>
      <c r="C11" s="81"/>
      <c r="D11" s="81"/>
      <c r="E11" s="82"/>
      <c r="F11" s="82"/>
      <c r="G11" s="81"/>
      <c r="H11" s="82"/>
      <c r="I11" s="81"/>
      <c r="J11" s="82"/>
      <c r="K11" s="82"/>
      <c r="L11" s="82"/>
      <c r="M11" s="83"/>
    </row>
    <row r="12" spans="1:13" ht="11.25">
      <c r="A12" s="29">
        <v>8</v>
      </c>
      <c r="B12" s="80"/>
      <c r="C12" s="81"/>
      <c r="D12" s="81"/>
      <c r="E12" s="82"/>
      <c r="F12" s="82"/>
      <c r="G12" s="81"/>
      <c r="H12" s="82"/>
      <c r="I12" s="81"/>
      <c r="J12" s="82"/>
      <c r="K12" s="82"/>
      <c r="L12" s="82"/>
      <c r="M12" s="83"/>
    </row>
    <row r="13" spans="1:13" ht="11.25">
      <c r="A13" s="29">
        <v>9</v>
      </c>
      <c r="B13" s="80"/>
      <c r="C13" s="81"/>
      <c r="D13" s="81"/>
      <c r="E13" s="82"/>
      <c r="F13" s="82"/>
      <c r="G13" s="81"/>
      <c r="H13" s="82"/>
      <c r="I13" s="81"/>
      <c r="J13" s="82"/>
      <c r="K13" s="82"/>
      <c r="L13" s="82"/>
      <c r="M13" s="83"/>
    </row>
    <row r="14" spans="1:13" ht="11.25">
      <c r="A14" s="29">
        <v>10</v>
      </c>
      <c r="B14" s="80"/>
      <c r="C14" s="81"/>
      <c r="D14" s="81"/>
      <c r="E14" s="82"/>
      <c r="F14" s="82"/>
      <c r="G14" s="81"/>
      <c r="H14" s="82"/>
      <c r="I14" s="81"/>
      <c r="J14" s="82"/>
      <c r="K14" s="82"/>
      <c r="L14" s="82"/>
      <c r="M14" s="83"/>
    </row>
    <row r="15" spans="1:13" ht="12" thickBot="1">
      <c r="A15" s="29"/>
      <c r="B15" s="80"/>
      <c r="C15" s="81"/>
      <c r="D15" s="81"/>
      <c r="E15" s="82"/>
      <c r="F15" s="82"/>
      <c r="G15" s="81"/>
      <c r="H15" s="82"/>
      <c r="I15" s="81"/>
      <c r="J15" s="82"/>
      <c r="K15" s="82"/>
      <c r="L15" s="82"/>
      <c r="M15" s="83"/>
    </row>
    <row r="16" spans="1:13" ht="12" thickBot="1">
      <c r="A16" s="46" t="s">
        <v>7</v>
      </c>
      <c r="B16" s="84">
        <f>COUNTA(B5:B15)</f>
        <v>0</v>
      </c>
      <c r="C16" s="85"/>
      <c r="D16" s="85"/>
      <c r="E16" s="86">
        <f>COUNTIF(E5:E15,"No")</f>
        <v>0</v>
      </c>
      <c r="F16" s="86">
        <f>COUNTIF(F5:F15,"No")</f>
        <v>0</v>
      </c>
      <c r="G16" s="85"/>
      <c r="H16" s="86">
        <f>COUNTIF(H5:H15,"No")</f>
        <v>0</v>
      </c>
      <c r="I16" s="85"/>
      <c r="J16" s="86">
        <f>COUNTIF(J5:J15,"No")</f>
        <v>0</v>
      </c>
      <c r="K16" s="86">
        <f>COUNTIF(K5:K15,"No")</f>
        <v>0</v>
      </c>
      <c r="L16" s="84">
        <f>COUNTIF(L5:L15,"Yes")</f>
        <v>0</v>
      </c>
      <c r="M16" s="87"/>
    </row>
    <row r="17" ht="11.25"/>
    <row r="18" ht="11.25"/>
    <row r="19" ht="11.25"/>
    <row r="20" ht="11.25"/>
    <row r="21" ht="11.25"/>
    <row r="22" ht="11.25"/>
  </sheetData>
  <sheetProtection selectLockedCells="1" selectUnlockedCells="1"/>
  <mergeCells count="1">
    <mergeCell ref="K1:M3"/>
  </mergeCells>
  <conditionalFormatting sqref="E1:E65536 G1:H4 G16:H65536 I1:J65536">
    <cfRule type="cellIs" priority="9" dxfId="18" operator="equal" stopIfTrue="1">
      <formula>"No"</formula>
    </cfRule>
  </conditionalFormatting>
  <conditionalFormatting sqref="K1:K65536">
    <cfRule type="cellIs" priority="8" dxfId="18" operator="equal" stopIfTrue="1">
      <formula>"Yes"</formula>
    </cfRule>
  </conditionalFormatting>
  <conditionalFormatting sqref="G1:G3 E1:F16 H1:H16 I1:I3 J1:J16 K4:K16">
    <cfRule type="cellIs" priority="2" dxfId="18" operator="equal" stopIfTrue="1">
      <formula>"No"</formula>
    </cfRule>
  </conditionalFormatting>
  <conditionalFormatting sqref="L4:L16">
    <cfRule type="cellIs" priority="1" dxfId="18" operator="equal" stopIfTrue="1">
      <formula>"Yes"</formula>
    </cfRule>
  </conditionalFormatting>
  <hyperlinks>
    <hyperlink ref="E1" location="'Audit Program'!A1" display="Click to Return To The Audit Program"/>
  </hyperlinks>
  <printOptions/>
  <pageMargins left="0.7" right="0.5" top="0.5" bottom="0.5" header="0.25" footer="0.25"/>
  <pageSetup horizontalDpi="300" verticalDpi="300" orientation="landscape" paperSize="5" scale="95" r:id="rId2"/>
  <headerFooter>
    <oddHeader>&amp;C&amp;"-,Bold"&amp;9&amp;K002060Oracle E-Business Suit - Application Security Audit</oddHeader>
    <oddFooter>&amp;L&amp;"Arial,Regular"&amp;8&amp;K01+043Copyright © SOXMadeEasy.com. May not be reproduced or distributed.&amp;R&amp;8Page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2014-01-10T15:53:22Z</cp:lastPrinted>
  <dcterms:created xsi:type="dcterms:W3CDTF">2009-04-27T22:12:20Z</dcterms:created>
  <dcterms:modified xsi:type="dcterms:W3CDTF">2023-04-11T08:59:07Z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